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４年公開用\"/>
    </mc:Choice>
  </mc:AlternateContent>
  <bookViews>
    <workbookView xWindow="840" yWindow="405" windowWidth="19155" windowHeight="7545" tabRatio="598" firstSheet="4" activeTab="12"/>
  </bookViews>
  <sheets>
    <sheet name="R4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'R4'!$A$3:$N$99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D25" i="4"/>
  <c r="C25" i="4"/>
  <c r="B25" i="4"/>
  <c r="E25" i="3"/>
  <c r="D25" i="3"/>
  <c r="C25" i="3"/>
  <c r="B25" i="3"/>
  <c r="E25" i="2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E25" i="4" l="1"/>
  <c r="J96" i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<sst xmlns="http://schemas.openxmlformats.org/spreadsheetml/2006/main" count="471" uniqueCount="100">
  <si>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</si>
  <si>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</si>
  <si>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</si>
  <si>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</si>
  <si>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</si>
  <si>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</si>
  <si>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</si>
  <si>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</si>
  <si>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</si>
  <si>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</si>
  <si>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</si>
  <si>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</si>
  <si>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</si>
  <si>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</si>
  <si>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</si>
  <si>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</si>
  <si>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</si>
  <si>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</si>
  <si>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</si>
  <si>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</si>
  <si>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</si>
  <si>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</si>
  <si>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</si>
  <si>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</si>
  <si>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</si>
  <si>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</si>
  <si>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</si>
  <si>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</si>
  <si>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</si>
  <si>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</si>
  <si>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</si>
  <si>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</si>
  <si>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</si>
  <si>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</si>
  <si>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</si>
  <si>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</si>
  <si>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</si>
  <si>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</si>
  <si>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</si>
  <si>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</si>
  <si>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</si>
  <si>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</si>
  <si>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</si>
  <si>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</si>
  <si>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</si>
  <si>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</si>
  <si>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</si>
  <si>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</si>
  <si>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</si>
  <si>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</si>
  <si>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</si>
  <si>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</si>
  <si>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</si>
  <si>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</si>
  <si>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</si>
  <si>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</si>
  <si>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</si>
  <si>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</si>
  <si>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</si>
  <si>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</si>
  <si>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</si>
  <si>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</si>
  <si>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</si>
  <si>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</si>
  <si>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</si>
  <si>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</si>
  <si>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世帯数</t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</si>
  <si>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</si>
  <si>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</si>
  <si>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</si>
  <si>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</si>
  <si>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</si>
  <si>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</si>
  <si>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</si>
  <si>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</si>
  <si>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</si>
  <si>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</si>
  <si>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</si>
  <si>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</si>
  <si>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</si>
  <si>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</si>
  <si>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</si>
  <si>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</si>
  <si>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</si>
  <si>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</si>
  <si>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</si>
  <si>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</si>
  <si>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</si>
  <si>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</si>
  <si>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</si>
  <si>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</si>
  <si>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</si>
  <si>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</si>
  <si>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</si>
  <si>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</si>
  <si>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</si>
  <si>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</si>
  <si>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</si>
  <si>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徳島市地区別住民基本台帳人口・世帯数［令和4年］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</si>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</sst>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>
      <c r="A1" t="s">
        <v>98</v>
      </c>
    </row>
    <row r="2" spans="1:14" ht="13.9" customHeight="1">
      <c r="N2" s="34" t="s">
        <v>99</v>
      </c>
    </row>
    <row r="3" spans="1:14" ht="13.9" customHeight="1" thickBot="1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>
      <c r="A4" s="2" t="s">
        <v>13</v>
      </c>
      <c r="B4" s="3" t="s">
        <v>14</v>
      </c>
      <c r="C4" s="24">
        <f>'1月1日'!$B$2</f>
        <v>2963</v>
      </c>
      <c r="D4" s="24">
        <f>'2月1日'!B2</f>
        <v>2953</v>
      </c>
      <c r="E4" s="24">
        <f>'3月1日'!$B2</f>
        <v>2953</v>
      </c>
      <c r="F4" s="24">
        <f>'4月1日'!$B$2</f>
        <v>2933</v>
      </c>
      <c r="G4" s="24">
        <f>'5月1日'!$B$2</f>
        <v>2948</v>
      </c>
      <c r="H4" s="24">
        <f>'6月1日'!$B$2</f>
        <v>2952</v>
      </c>
      <c r="I4" s="24">
        <f>'7月1日'!$B$2</f>
        <v>2937</v>
      </c>
      <c r="J4" s="24">
        <f>'8月1日'!$B$2</f>
        <v>2932</v>
      </c>
      <c r="K4" s="24">
        <f>'9月1日'!$B$2</f>
        <v>2927</v>
      </c>
      <c r="L4" s="24">
        <f>'10月1日'!$B$2</f>
        <v>2931</v>
      </c>
      <c r="M4" s="24">
        <f>'11月1日'!$B$2</f>
        <v>2928</v>
      </c>
      <c r="N4" s="25">
        <f>'12月1日'!$B$2</f>
        <v>2934</v>
      </c>
    </row>
    <row r="5" spans="1:14" ht="13.9" customHeight="1">
      <c r="A5" s="4"/>
      <c r="B5" s="5" t="s">
        <v>15</v>
      </c>
      <c r="C5" s="26">
        <f>'1月1日'!$C$2</f>
        <v>2566</v>
      </c>
      <c r="D5" s="26">
        <f>'2月1日'!C2</f>
        <v>2563</v>
      </c>
      <c r="E5" s="26">
        <f>'3月1日'!$C$2</f>
        <v>2564</v>
      </c>
      <c r="F5" s="26">
        <f>'4月1日'!$C$2</f>
        <v>2549</v>
      </c>
      <c r="G5" s="26">
        <f>'5月1日'!$C$2</f>
        <v>2547</v>
      </c>
      <c r="H5" s="26">
        <f>'6月1日'!$C$2</f>
        <v>2540</v>
      </c>
      <c r="I5" s="26">
        <f>'7月1日'!$C$2</f>
        <v>2523</v>
      </c>
      <c r="J5" s="26">
        <f>'8月1日'!$C$2</f>
        <v>2523</v>
      </c>
      <c r="K5" s="26">
        <f>'9月1日'!$C$2</f>
        <v>2513</v>
      </c>
      <c r="L5" s="26">
        <f>'10月1日'!$C$2</f>
        <v>2513</v>
      </c>
      <c r="M5" s="26">
        <f>'11月1日'!$C$2</f>
        <v>2507</v>
      </c>
      <c r="N5" s="27">
        <f>'12月1日'!$C$2</f>
        <v>2509</v>
      </c>
    </row>
    <row r="6" spans="1:14" ht="13.9" customHeight="1">
      <c r="A6" s="4"/>
      <c r="B6" s="5" t="s">
        <v>16</v>
      </c>
      <c r="C6" s="26">
        <f>'1月1日'!$D$2</f>
        <v>2973</v>
      </c>
      <c r="D6" s="26">
        <f>'2月1日'!$D2</f>
        <v>2964</v>
      </c>
      <c r="E6" s="26">
        <f>'3月1日'!$D$2</f>
        <v>2969</v>
      </c>
      <c r="F6" s="26">
        <f>'4月1日'!$D$2</f>
        <v>2955</v>
      </c>
      <c r="G6" s="26">
        <f>'5月1日'!$D$2</f>
        <v>2956</v>
      </c>
      <c r="H6" s="26">
        <f>'6月1日'!$D$2</f>
        <v>2957</v>
      </c>
      <c r="I6" s="26">
        <f>'7月1日'!$D$2</f>
        <v>2948</v>
      </c>
      <c r="J6" s="26">
        <f>'8月1日'!$D$2</f>
        <v>2941</v>
      </c>
      <c r="K6" s="26">
        <f>'9月1日'!$D$2</f>
        <v>2940</v>
      </c>
      <c r="L6" s="26">
        <f>'10月1日'!$D$2</f>
        <v>2935</v>
      </c>
      <c r="M6" s="26">
        <f>'11月1日'!$D$2</f>
        <v>2931</v>
      </c>
      <c r="N6" s="27">
        <f>'12月1日'!$D$2</f>
        <v>2927</v>
      </c>
    </row>
    <row r="7" spans="1:14" ht="13.9" customHeight="1" thickBot="1">
      <c r="A7" s="4"/>
      <c r="B7" s="5" t="s">
        <v>17</v>
      </c>
      <c r="C7" s="28">
        <f>'1月1日'!$E$2</f>
        <v>5539</v>
      </c>
      <c r="D7" s="28">
        <f>'2月1日'!$E$2</f>
        <v>5527</v>
      </c>
      <c r="E7" s="28">
        <f>'3月1日'!$E$2</f>
        <v>5533</v>
      </c>
      <c r="F7" s="28">
        <f>'4月1日'!$E$2</f>
        <v>5504</v>
      </c>
      <c r="G7" s="28">
        <f>'5月1日'!$E$2</f>
        <v>5503</v>
      </c>
      <c r="H7" s="28">
        <f>'6月1日'!$E$2</f>
        <v>5497</v>
      </c>
      <c r="I7" s="28">
        <f>'7月1日'!$E$2</f>
        <v>5471</v>
      </c>
      <c r="J7" s="28">
        <f>'8月1日'!$E$2</f>
        <v>5464</v>
      </c>
      <c r="K7" s="28">
        <f>'9月1日'!$E$2</f>
        <v>5453</v>
      </c>
      <c r="L7" s="28">
        <f>'10月1日'!$E$2</f>
        <v>5448</v>
      </c>
      <c r="M7" s="28">
        <f>'11月1日'!$E$2</f>
        <v>5438</v>
      </c>
      <c r="N7" s="29">
        <f>'12月1日'!$E$2</f>
        <v>5436</v>
      </c>
    </row>
    <row r="8" spans="1:14" ht="13.9" customHeight="1">
      <c r="A8" s="2" t="s">
        <v>18</v>
      </c>
      <c r="B8" s="3" t="s">
        <v>14</v>
      </c>
      <c r="C8" s="24">
        <f>'1月1日'!$B$3</f>
        <v>1029</v>
      </c>
      <c r="D8" s="24">
        <f>'2月1日'!$B$3</f>
        <v>1033</v>
      </c>
      <c r="E8" s="24">
        <f>'3月1日'!$B$3</f>
        <v>1039</v>
      </c>
      <c r="F8" s="24">
        <f>'4月1日'!$B$3</f>
        <v>1042</v>
      </c>
      <c r="G8" s="24">
        <f>'5月1日'!$B$3</f>
        <v>1033</v>
      </c>
      <c r="H8" s="24">
        <f>'6月1日'!$B$3</f>
        <v>1034</v>
      </c>
      <c r="I8" s="24">
        <f>'7月1日'!$B$3</f>
        <v>1031</v>
      </c>
      <c r="J8" s="24">
        <f>'8月1日'!$B$3</f>
        <v>1030</v>
      </c>
      <c r="K8" s="24">
        <f>'9月1日'!$B$3</f>
        <v>1026</v>
      </c>
      <c r="L8" s="24">
        <f>'10月1日'!$B$3</f>
        <v>1027</v>
      </c>
      <c r="M8" s="24">
        <f>'11月1日'!$B$3</f>
        <v>1027</v>
      </c>
      <c r="N8" s="25">
        <f>'12月1日'!$B$3</f>
        <v>1024</v>
      </c>
    </row>
    <row r="9" spans="1:14" ht="13.9" customHeight="1">
      <c r="A9" s="4"/>
      <c r="B9" s="5" t="s">
        <v>15</v>
      </c>
      <c r="C9" s="26">
        <f>'1月1日'!$C$3</f>
        <v>881</v>
      </c>
      <c r="D9" s="26">
        <f>'2月1日'!$C$3</f>
        <v>881</v>
      </c>
      <c r="E9" s="26">
        <f>'3月1日'!$C$3</f>
        <v>881</v>
      </c>
      <c r="F9" s="26">
        <f>'4月1日'!$C$3</f>
        <v>879</v>
      </c>
      <c r="G9" s="26">
        <f>'5月1日'!$C$3</f>
        <v>870</v>
      </c>
      <c r="H9" s="26">
        <f>'6月1日'!$C$3</f>
        <v>870</v>
      </c>
      <c r="I9" s="26">
        <f>'7月1日'!$C$3</f>
        <v>865</v>
      </c>
      <c r="J9" s="26">
        <f>'8月1日'!$C$3</f>
        <v>862</v>
      </c>
      <c r="K9" s="26">
        <f>'9月1日'!$C$3</f>
        <v>855</v>
      </c>
      <c r="L9" s="26">
        <f>'10月1日'!$C$3</f>
        <v>855</v>
      </c>
      <c r="M9" s="26">
        <f>'11月1日'!$C$3</f>
        <v>856</v>
      </c>
      <c r="N9" s="27">
        <f>'12月1日'!$C$3</f>
        <v>852</v>
      </c>
    </row>
    <row r="10" spans="1:14" ht="13.9" customHeight="1">
      <c r="A10" s="4"/>
      <c r="B10" s="5" t="s">
        <v>16</v>
      </c>
      <c r="C10" s="26">
        <f>'1月1日'!$D$3</f>
        <v>1008</v>
      </c>
      <c r="D10" s="26">
        <f>'2月1日'!$D$3</f>
        <v>1005</v>
      </c>
      <c r="E10" s="26">
        <f>'3月1日'!$D$3</f>
        <v>1008</v>
      </c>
      <c r="F10" s="26">
        <f>'4月1日'!$D$3</f>
        <v>1000</v>
      </c>
      <c r="G10" s="26">
        <f>'5月1日'!$D$3</f>
        <v>997</v>
      </c>
      <c r="H10" s="26">
        <f>'6月1日'!$D$3</f>
        <v>995</v>
      </c>
      <c r="I10" s="26">
        <f>'7月1日'!$D$3</f>
        <v>995</v>
      </c>
      <c r="J10" s="26">
        <f>'8月1日'!$D$3</f>
        <v>998</v>
      </c>
      <c r="K10" s="26">
        <f>'9月1日'!$D$3</f>
        <v>995</v>
      </c>
      <c r="L10" s="26">
        <f>'10月1日'!$D$3</f>
        <v>994</v>
      </c>
      <c r="M10" s="26">
        <f>'11月1日'!$D$3</f>
        <v>993</v>
      </c>
      <c r="N10" s="27">
        <f>'12月1日'!$D$3</f>
        <v>992</v>
      </c>
    </row>
    <row r="11" spans="1:14" ht="13.9" customHeight="1" thickBot="1">
      <c r="A11" s="4"/>
      <c r="B11" s="5" t="s">
        <v>17</v>
      </c>
      <c r="C11" s="28">
        <f>'1月1日'!$E$3</f>
        <v>1889</v>
      </c>
      <c r="D11" s="28">
        <f>'2月1日'!$E$3</f>
        <v>1886</v>
      </c>
      <c r="E11" s="28">
        <f>'3月1日'!$E$3</f>
        <v>1889</v>
      </c>
      <c r="F11" s="28">
        <f>'4月1日'!$E$3</f>
        <v>1879</v>
      </c>
      <c r="G11" s="28">
        <f>'5月1日'!$E$3</f>
        <v>1867</v>
      </c>
      <c r="H11" s="28">
        <f>'6月1日'!$E$3</f>
        <v>1865</v>
      </c>
      <c r="I11" s="28">
        <f>'7月1日'!$E$3</f>
        <v>1860</v>
      </c>
      <c r="J11" s="28">
        <f>'8月1日'!$E$3</f>
        <v>1860</v>
      </c>
      <c r="K11" s="28">
        <f>'9月1日'!$E$3</f>
        <v>1850</v>
      </c>
      <c r="L11" s="28">
        <f>'10月1日'!$E$3</f>
        <v>1849</v>
      </c>
      <c r="M11" s="28">
        <f>'11月1日'!$E$3</f>
        <v>1849</v>
      </c>
      <c r="N11" s="29">
        <f>'12月1日'!$E$3</f>
        <v>1844</v>
      </c>
    </row>
    <row r="12" spans="1:14" ht="13.9" customHeight="1">
      <c r="A12" s="2" t="s">
        <v>19</v>
      </c>
      <c r="B12" s="3" t="s">
        <v>14</v>
      </c>
      <c r="C12" s="24">
        <f>'1月1日'!$B$4</f>
        <v>1080</v>
      </c>
      <c r="D12" s="24">
        <f>'2月1日'!$B$4</f>
        <v>1076</v>
      </c>
      <c r="E12" s="24">
        <f>'3月1日'!$B$4</f>
        <v>1075</v>
      </c>
      <c r="F12" s="24">
        <f>'4月1日'!$B$4</f>
        <v>1071</v>
      </c>
      <c r="G12" s="24">
        <f>'5月1日'!$B$4</f>
        <v>1071</v>
      </c>
      <c r="H12" s="24">
        <f>'6月1日'!$B$4</f>
        <v>1063</v>
      </c>
      <c r="I12" s="24">
        <f>'7月1日'!$B$4</f>
        <v>1073</v>
      </c>
      <c r="J12" s="24">
        <f>'8月1日'!$B$4</f>
        <v>1074</v>
      </c>
      <c r="K12" s="24">
        <f>'9月1日'!$B$4</f>
        <v>1076</v>
      </c>
      <c r="L12" s="24">
        <f>'10月1日'!$B$4</f>
        <v>1075</v>
      </c>
      <c r="M12" s="24">
        <f>'11月1日'!$B$4</f>
        <v>1076</v>
      </c>
      <c r="N12" s="25">
        <f>'12月1日'!$B$4</f>
        <v>1075</v>
      </c>
    </row>
    <row r="13" spans="1:14" ht="13.9" customHeight="1">
      <c r="A13" s="4"/>
      <c r="B13" s="5" t="s">
        <v>15</v>
      </c>
      <c r="C13" s="26">
        <f>'1月1日'!$C$4</f>
        <v>837</v>
      </c>
      <c r="D13" s="26">
        <f>'2月1日'!$C$4</f>
        <v>836</v>
      </c>
      <c r="E13" s="26">
        <f>'3月1日'!$C$4</f>
        <v>834</v>
      </c>
      <c r="F13" s="26">
        <f>'4月1日'!$C$4</f>
        <v>834</v>
      </c>
      <c r="G13" s="26">
        <f>'5月1日'!$C$4</f>
        <v>835</v>
      </c>
      <c r="H13" s="26">
        <f>'6月1日'!$C$4</f>
        <v>829</v>
      </c>
      <c r="I13" s="26">
        <f>'7月1日'!$C$4</f>
        <v>832</v>
      </c>
      <c r="J13" s="26">
        <f>'8月1日'!$C$4</f>
        <v>830</v>
      </c>
      <c r="K13" s="26">
        <f>'9月1日'!$C$4</f>
        <v>831</v>
      </c>
      <c r="L13" s="26">
        <f>'10月1日'!$C$4</f>
        <v>829</v>
      </c>
      <c r="M13" s="26">
        <f>'11月1日'!$C$4</f>
        <v>829</v>
      </c>
      <c r="N13" s="27">
        <f>'12月1日'!$C$4</f>
        <v>829</v>
      </c>
    </row>
    <row r="14" spans="1:14" ht="13.9" customHeight="1">
      <c r="A14" s="4"/>
      <c r="B14" s="5" t="s">
        <v>16</v>
      </c>
      <c r="C14" s="26">
        <f>'1月1日'!$D$4</f>
        <v>990</v>
      </c>
      <c r="D14" s="26">
        <f>'2月1日'!$D$4</f>
        <v>985</v>
      </c>
      <c r="E14" s="26">
        <f>'3月1日'!$D$4</f>
        <v>984</v>
      </c>
      <c r="F14" s="26">
        <f>'4月1日'!$D$4</f>
        <v>973</v>
      </c>
      <c r="G14" s="26">
        <f>'5月1日'!$D$4</f>
        <v>969</v>
      </c>
      <c r="H14" s="26">
        <f>'6月1日'!$D$4</f>
        <v>960</v>
      </c>
      <c r="I14" s="26">
        <f>'7月1日'!$D$4</f>
        <v>964</v>
      </c>
      <c r="J14" s="26">
        <f>'8月1日'!$D$4</f>
        <v>961</v>
      </c>
      <c r="K14" s="26">
        <f>'9月1日'!$D$4</f>
        <v>960</v>
      </c>
      <c r="L14" s="26">
        <f>'10月1日'!$D$4</f>
        <v>960</v>
      </c>
      <c r="M14" s="26">
        <f>'11月1日'!$D$4</f>
        <v>958</v>
      </c>
      <c r="N14" s="27">
        <f>'12月1日'!$D$4</f>
        <v>955</v>
      </c>
    </row>
    <row r="15" spans="1:14" ht="13.9" customHeight="1" thickBot="1">
      <c r="A15" s="4"/>
      <c r="B15" s="5" t="s">
        <v>17</v>
      </c>
      <c r="C15" s="28">
        <f>'1月1日'!$E$4</f>
        <v>1827</v>
      </c>
      <c r="D15" s="28">
        <f>'2月1日'!$E$4</f>
        <v>1821</v>
      </c>
      <c r="E15" s="28">
        <f>'3月1日'!$E$4</f>
        <v>1818</v>
      </c>
      <c r="F15" s="28">
        <f>'4月1日'!$E$4</f>
        <v>1807</v>
      </c>
      <c r="G15" s="28">
        <f>'5月1日'!$E$4</f>
        <v>1804</v>
      </c>
      <c r="H15" s="28">
        <f>'6月1日'!$E$4</f>
        <v>1789</v>
      </c>
      <c r="I15" s="28">
        <f>'7月1日'!$E$4</f>
        <v>1796</v>
      </c>
      <c r="J15" s="28">
        <f>'8月1日'!$E$4</f>
        <v>1791</v>
      </c>
      <c r="K15" s="28">
        <f>'9月1日'!$E$4</f>
        <v>1791</v>
      </c>
      <c r="L15" s="28">
        <f>'10月1日'!$E$4</f>
        <v>1789</v>
      </c>
      <c r="M15" s="28">
        <f>'11月1日'!$E$4</f>
        <v>1787</v>
      </c>
      <c r="N15" s="29">
        <f>'12月1日'!$E$4</f>
        <v>1784</v>
      </c>
    </row>
    <row r="16" spans="1:14" ht="13.9" customHeight="1">
      <c r="A16" s="2" t="s">
        <v>20</v>
      </c>
      <c r="B16" s="3" t="s">
        <v>14</v>
      </c>
      <c r="C16" s="24">
        <f>'1月1日'!$B$5</f>
        <v>3743</v>
      </c>
      <c r="D16" s="24">
        <f>'2月1日'!$B$5</f>
        <v>3748</v>
      </c>
      <c r="E16" s="24">
        <f>'3月1日'!$B$5</f>
        <v>3731</v>
      </c>
      <c r="F16" s="24">
        <f>'4月1日'!$B$5</f>
        <v>3740</v>
      </c>
      <c r="G16" s="24">
        <f>'5月1日'!$B$5</f>
        <v>3739</v>
      </c>
      <c r="H16" s="24">
        <f>'6月1日'!$B$5</f>
        <v>3734</v>
      </c>
      <c r="I16" s="24">
        <f>'7月1日'!$B$5</f>
        <v>3728</v>
      </c>
      <c r="J16" s="24">
        <f>'8月1日'!$B$5</f>
        <v>3727</v>
      </c>
      <c r="K16" s="24">
        <f>'9月1日'!$B$5</f>
        <v>3727</v>
      </c>
      <c r="L16" s="24">
        <f>'10月1日'!$B$5</f>
        <v>3714</v>
      </c>
      <c r="M16" s="24">
        <f>'11月1日'!$B$5</f>
        <v>3715</v>
      </c>
      <c r="N16" s="25">
        <f>'12月1日'!$B$5</f>
        <v>3707</v>
      </c>
    </row>
    <row r="17" spans="1:14" ht="13.9" customHeight="1">
      <c r="A17" s="4"/>
      <c r="B17" s="5" t="s">
        <v>15</v>
      </c>
      <c r="C17" s="26">
        <f>'1月1日'!$C$5</f>
        <v>2954</v>
      </c>
      <c r="D17" s="26">
        <f>'2月1日'!$C$5</f>
        <v>2951</v>
      </c>
      <c r="E17" s="26">
        <f>'3月1日'!$C$5</f>
        <v>2935</v>
      </c>
      <c r="F17" s="26">
        <f>'4月1日'!$C$5</f>
        <v>2931</v>
      </c>
      <c r="G17" s="26">
        <f>'5月1日'!$C$5</f>
        <v>2923</v>
      </c>
      <c r="H17" s="26">
        <f>'6月1日'!$C$5</f>
        <v>2929</v>
      </c>
      <c r="I17" s="26">
        <f>'7月1日'!$C$5</f>
        <v>2921</v>
      </c>
      <c r="J17" s="26">
        <f>'8月1日'!$C$5</f>
        <v>2921</v>
      </c>
      <c r="K17" s="26">
        <f>'9月1日'!$C$5</f>
        <v>2914</v>
      </c>
      <c r="L17" s="26">
        <f>'10月1日'!$C$5</f>
        <v>2899</v>
      </c>
      <c r="M17" s="26">
        <f>'11月1日'!$C$5</f>
        <v>2895</v>
      </c>
      <c r="N17" s="27">
        <f>'12月1日'!$C$5</f>
        <v>2891</v>
      </c>
    </row>
    <row r="18" spans="1:14" ht="13.9" customHeight="1">
      <c r="A18" s="4"/>
      <c r="B18" s="5" t="s">
        <v>16</v>
      </c>
      <c r="C18" s="26">
        <f>'1月1日'!$D$5</f>
        <v>3419</v>
      </c>
      <c r="D18" s="26">
        <f>'2月1日'!$D$5</f>
        <v>3420</v>
      </c>
      <c r="E18" s="26">
        <f>'3月1日'!$D$5</f>
        <v>3407</v>
      </c>
      <c r="F18" s="26">
        <f>'4月1日'!$D$5</f>
        <v>3390</v>
      </c>
      <c r="G18" s="26">
        <f>'5月1日'!$D$5</f>
        <v>3395</v>
      </c>
      <c r="H18" s="26">
        <f>'6月1日'!$D$5</f>
        <v>3377</v>
      </c>
      <c r="I18" s="26">
        <f>'7月1日'!$D$5</f>
        <v>3377</v>
      </c>
      <c r="J18" s="26">
        <f>'8月1日'!$D$5</f>
        <v>3387</v>
      </c>
      <c r="K18" s="26">
        <f>'9月1日'!$D$5</f>
        <v>3374</v>
      </c>
      <c r="L18" s="26">
        <f>'10月1日'!$D$5</f>
        <v>3374</v>
      </c>
      <c r="M18" s="26">
        <f>'11月1日'!$D$5</f>
        <v>3378</v>
      </c>
      <c r="N18" s="27">
        <f>'12月1日'!$D$5</f>
        <v>3377</v>
      </c>
    </row>
    <row r="19" spans="1:14" ht="13.9" customHeight="1" thickBot="1">
      <c r="A19" s="4"/>
      <c r="B19" s="5" t="s">
        <v>17</v>
      </c>
      <c r="C19" s="28">
        <f>'1月1日'!$E$5</f>
        <v>6373</v>
      </c>
      <c r="D19" s="28">
        <f>'2月1日'!$E$5</f>
        <v>6371</v>
      </c>
      <c r="E19" s="28">
        <f>'3月1日'!$E$5</f>
        <v>6342</v>
      </c>
      <c r="F19" s="28">
        <f>'4月1日'!$E$5</f>
        <v>6321</v>
      </c>
      <c r="G19" s="28">
        <f>'5月1日'!$E$5</f>
        <v>6318</v>
      </c>
      <c r="H19" s="28">
        <f>'6月1日'!$E$5</f>
        <v>6306</v>
      </c>
      <c r="I19" s="28">
        <f>'7月1日'!$E$5</f>
        <v>6298</v>
      </c>
      <c r="J19" s="28">
        <f>'8月1日'!$E$5</f>
        <v>6308</v>
      </c>
      <c r="K19" s="28">
        <f>'9月1日'!$E$5</f>
        <v>6288</v>
      </c>
      <c r="L19" s="28">
        <f>'10月1日'!$E$5</f>
        <v>6273</v>
      </c>
      <c r="M19" s="28">
        <f>'11月1日'!$E$5</f>
        <v>6273</v>
      </c>
      <c r="N19" s="29">
        <f>'12月1日'!$E$5</f>
        <v>6268</v>
      </c>
    </row>
    <row r="20" spans="1:14" ht="13.9" customHeight="1">
      <c r="A20" s="2" t="s">
        <v>21</v>
      </c>
      <c r="B20" s="3" t="s">
        <v>14</v>
      </c>
      <c r="C20" s="24">
        <f>'1月1日'!$B$6</f>
        <v>5212</v>
      </c>
      <c r="D20" s="24">
        <f>'2月1日'!$B$6</f>
        <v>5215</v>
      </c>
      <c r="E20" s="24">
        <f>'3月1日'!$B$6</f>
        <v>5192</v>
      </c>
      <c r="F20" s="24">
        <f>'4月1日'!$B$6</f>
        <v>5200</v>
      </c>
      <c r="G20" s="24">
        <f>'5月1日'!$B$6</f>
        <v>5197</v>
      </c>
      <c r="H20" s="24">
        <f>'6月1日'!$B$6</f>
        <v>5195</v>
      </c>
      <c r="I20" s="24">
        <f>'7月1日'!$B$6</f>
        <v>5189</v>
      </c>
      <c r="J20" s="24">
        <f>'8月1日'!$B$6</f>
        <v>5180</v>
      </c>
      <c r="K20" s="24">
        <f>'9月1日'!$B$6</f>
        <v>5184</v>
      </c>
      <c r="L20" s="24">
        <f>'10月1日'!$B$6</f>
        <v>5181</v>
      </c>
      <c r="M20" s="24">
        <f>'11月1日'!$B$6</f>
        <v>5189</v>
      </c>
      <c r="N20" s="25">
        <f>'12月1日'!$B$6</f>
        <v>5179</v>
      </c>
    </row>
    <row r="21" spans="1:14" ht="13.9" customHeight="1">
      <c r="A21" s="4"/>
      <c r="B21" s="5" t="s">
        <v>15</v>
      </c>
      <c r="C21" s="26">
        <f>'1月1日'!$C$6</f>
        <v>4650</v>
      </c>
      <c r="D21" s="26">
        <f>'2月1日'!$C$6</f>
        <v>4646</v>
      </c>
      <c r="E21" s="26">
        <f>'3月1日'!$C$6</f>
        <v>4628</v>
      </c>
      <c r="F21" s="26">
        <f>'4月1日'!$C$6</f>
        <v>4633</v>
      </c>
      <c r="G21" s="26">
        <f>'5月1日'!$C$6</f>
        <v>4620</v>
      </c>
      <c r="H21" s="26">
        <f>'6月1日'!$C$6</f>
        <v>4609</v>
      </c>
      <c r="I21" s="26">
        <f>'7月1日'!$C$6</f>
        <v>4588</v>
      </c>
      <c r="J21" s="26">
        <f>'8月1日'!$C$6</f>
        <v>4584</v>
      </c>
      <c r="K21" s="26">
        <f>'9月1日'!$C$6</f>
        <v>4590</v>
      </c>
      <c r="L21" s="26">
        <f>'10月1日'!$C$6</f>
        <v>4584</v>
      </c>
      <c r="M21" s="26">
        <f>'11月1日'!$C$6</f>
        <v>4593</v>
      </c>
      <c r="N21" s="27">
        <f>'12月1日'!$C$6</f>
        <v>4585</v>
      </c>
    </row>
    <row r="22" spans="1:14" ht="13.9" customHeight="1">
      <c r="A22" s="4"/>
      <c r="B22" s="5" t="s">
        <v>16</v>
      </c>
      <c r="C22" s="26">
        <f>'1月1日'!$D$6</f>
        <v>5309</v>
      </c>
      <c r="D22" s="26">
        <f>'2月1日'!$D$6</f>
        <v>5323</v>
      </c>
      <c r="E22" s="26">
        <f>'3月1日'!$D$6</f>
        <v>5302</v>
      </c>
      <c r="F22" s="26">
        <f>'4月1日'!$D$6</f>
        <v>5277</v>
      </c>
      <c r="G22" s="26">
        <f>'5月1日'!$D$6</f>
        <v>5272</v>
      </c>
      <c r="H22" s="26">
        <f>'6月1日'!$D$6</f>
        <v>5258</v>
      </c>
      <c r="I22" s="26">
        <f>'7月1日'!$D$6</f>
        <v>5256</v>
      </c>
      <c r="J22" s="26">
        <f>'8月1日'!$D$6</f>
        <v>5245</v>
      </c>
      <c r="K22" s="26">
        <f>'9月1日'!$D$6</f>
        <v>5232</v>
      </c>
      <c r="L22" s="26">
        <f>'10月1日'!$D$6</f>
        <v>5220</v>
      </c>
      <c r="M22" s="26">
        <f>'11月1日'!$D$6</f>
        <v>5227</v>
      </c>
      <c r="N22" s="27">
        <f>'12月1日'!$D$6</f>
        <v>5222</v>
      </c>
    </row>
    <row r="23" spans="1:14" ht="13.9" customHeight="1" thickBot="1">
      <c r="A23" s="4"/>
      <c r="B23" s="5" t="s">
        <v>17</v>
      </c>
      <c r="C23" s="28">
        <f>'1月1日'!$E$6</f>
        <v>9959</v>
      </c>
      <c r="D23" s="28">
        <f>'2月1日'!$E$6</f>
        <v>9969</v>
      </c>
      <c r="E23" s="28">
        <f>'3月1日'!$E$6</f>
        <v>9930</v>
      </c>
      <c r="F23" s="28">
        <f>'4月1日'!$E$6</f>
        <v>9910</v>
      </c>
      <c r="G23" s="28">
        <f>'5月1日'!$E$6</f>
        <v>9892</v>
      </c>
      <c r="H23" s="28">
        <f>'6月1日'!$E$6</f>
        <v>9867</v>
      </c>
      <c r="I23" s="28">
        <f>'7月1日'!$E$6</f>
        <v>9844</v>
      </c>
      <c r="J23" s="28">
        <f>'8月1日'!$E$6</f>
        <v>9829</v>
      </c>
      <c r="K23" s="28">
        <f>'9月1日'!$E$6</f>
        <v>9822</v>
      </c>
      <c r="L23" s="28">
        <f>'10月1日'!$E$6</f>
        <v>9804</v>
      </c>
      <c r="M23" s="28">
        <f>'11月1日'!$E$6</f>
        <v>9820</v>
      </c>
      <c r="N23" s="29">
        <f>'12月1日'!$E$6</f>
        <v>9807</v>
      </c>
    </row>
    <row r="24" spans="1:14" ht="13.9" customHeight="1">
      <c r="A24" s="2" t="s">
        <v>22</v>
      </c>
      <c r="B24" s="3" t="s">
        <v>14</v>
      </c>
      <c r="C24" s="24">
        <f>'1月1日'!$B$7</f>
        <v>7266</v>
      </c>
      <c r="D24" s="24">
        <f>'2月1日'!$B$7</f>
        <v>7269</v>
      </c>
      <c r="E24" s="24">
        <f>'3月1日'!$B$7</f>
        <v>7258</v>
      </c>
      <c r="F24" s="24">
        <f>'4月1日'!$B$7</f>
        <v>7271</v>
      </c>
      <c r="G24" s="24">
        <f>'5月1日'!$B$7</f>
        <v>7297</v>
      </c>
      <c r="H24" s="24">
        <f>'6月1日'!$B$7</f>
        <v>7301</v>
      </c>
      <c r="I24" s="24">
        <f>'7月1日'!$B$7</f>
        <v>7302</v>
      </c>
      <c r="J24" s="24">
        <f>'8月1日'!$B$7</f>
        <v>7291</v>
      </c>
      <c r="K24" s="24">
        <f>'9月1日'!$B$7</f>
        <v>7295</v>
      </c>
      <c r="L24" s="24">
        <f>'10月1日'!$B$7</f>
        <v>7291</v>
      </c>
      <c r="M24" s="24">
        <f>'11月1日'!$B$7</f>
        <v>7296</v>
      </c>
      <c r="N24" s="25">
        <f>'12月1日'!$B$7</f>
        <v>7289</v>
      </c>
    </row>
    <row r="25" spans="1:14" ht="13.9" customHeight="1">
      <c r="A25" s="4"/>
      <c r="B25" s="5" t="s">
        <v>15</v>
      </c>
      <c r="C25" s="26">
        <f>'1月1日'!$C$7</f>
        <v>6731</v>
      </c>
      <c r="D25" s="26">
        <f>'2月1日'!$C$7</f>
        <v>6735</v>
      </c>
      <c r="E25" s="26">
        <f>'3月1日'!$C$7</f>
        <v>6729</v>
      </c>
      <c r="F25" s="26">
        <f>'4月1日'!$C$7</f>
        <v>6696</v>
      </c>
      <c r="G25" s="26">
        <f>'5月1日'!$C$7</f>
        <v>6706</v>
      </c>
      <c r="H25" s="26">
        <f>'6月1日'!$C$7</f>
        <v>6697</v>
      </c>
      <c r="I25" s="26">
        <f>'7月1日'!$C$7</f>
        <v>6694</v>
      </c>
      <c r="J25" s="26">
        <f>'8月1日'!$C$7</f>
        <v>6686</v>
      </c>
      <c r="K25" s="26">
        <f>'9月1日'!$C$7</f>
        <v>6674</v>
      </c>
      <c r="L25" s="26">
        <f>'10月1日'!$C$7</f>
        <v>6676</v>
      </c>
      <c r="M25" s="26">
        <f>'11月1日'!$C$7</f>
        <v>6681</v>
      </c>
      <c r="N25" s="27">
        <f>'12月1日'!$C$7</f>
        <v>6679</v>
      </c>
    </row>
    <row r="26" spans="1:14" ht="13.9" customHeight="1">
      <c r="A26" s="4"/>
      <c r="B26" s="5" t="s">
        <v>16</v>
      </c>
      <c r="C26" s="26">
        <f>'1月1日'!$D$7</f>
        <v>7371</v>
      </c>
      <c r="D26" s="26">
        <f>'2月1日'!$D$7</f>
        <v>7372</v>
      </c>
      <c r="E26" s="26">
        <f>'3月1日'!$D$7</f>
        <v>7365</v>
      </c>
      <c r="F26" s="26">
        <f>'4月1日'!$D$7</f>
        <v>7340</v>
      </c>
      <c r="G26" s="26">
        <f>'5月1日'!$D$7</f>
        <v>7319</v>
      </c>
      <c r="H26" s="26">
        <f>'6月1日'!$D$7</f>
        <v>7331</v>
      </c>
      <c r="I26" s="26">
        <f>'7月1日'!$D$7</f>
        <v>7321</v>
      </c>
      <c r="J26" s="26">
        <f>'8月1日'!$D$7</f>
        <v>7314</v>
      </c>
      <c r="K26" s="26">
        <f>'9月1日'!$D$7</f>
        <v>7307</v>
      </c>
      <c r="L26" s="26">
        <f>'10月1日'!$D$7</f>
        <v>7298</v>
      </c>
      <c r="M26" s="26">
        <f>'11月1日'!$D$7</f>
        <v>7303</v>
      </c>
      <c r="N26" s="27">
        <f>'12月1日'!$D$7</f>
        <v>7298</v>
      </c>
    </row>
    <row r="27" spans="1:14" ht="13.9" customHeight="1" thickBot="1">
      <c r="A27" s="4"/>
      <c r="B27" s="5" t="s">
        <v>17</v>
      </c>
      <c r="C27" s="28">
        <f>'1月1日'!$E$7</f>
        <v>14102</v>
      </c>
      <c r="D27" s="28">
        <f>'2月1日'!$E$7</f>
        <v>14107</v>
      </c>
      <c r="E27" s="28">
        <f>'3月1日'!$E$7</f>
        <v>14094</v>
      </c>
      <c r="F27" s="28">
        <f>'4月1日'!$E$7</f>
        <v>14036</v>
      </c>
      <c r="G27" s="28">
        <f>'5月1日'!$E$7</f>
        <v>14025</v>
      </c>
      <c r="H27" s="28">
        <f>'6月1日'!$E$7</f>
        <v>14028</v>
      </c>
      <c r="I27" s="28">
        <f>'7月1日'!$E$7</f>
        <v>14015</v>
      </c>
      <c r="J27" s="28">
        <f>'8月1日'!$E$7</f>
        <v>14000</v>
      </c>
      <c r="K27" s="28">
        <f>'9月1日'!$E$7</f>
        <v>13981</v>
      </c>
      <c r="L27" s="28">
        <f>'10月1日'!$E$7</f>
        <v>13974</v>
      </c>
      <c r="M27" s="28">
        <f>'11月1日'!$E$7</f>
        <v>13984</v>
      </c>
      <c r="N27" s="29">
        <f>'12月1日'!$E$7</f>
        <v>13977</v>
      </c>
    </row>
    <row r="28" spans="1:14" ht="13.9" customHeight="1">
      <c r="A28" s="2" t="s">
        <v>23</v>
      </c>
      <c r="B28" s="3" t="s">
        <v>14</v>
      </c>
      <c r="C28" s="24">
        <f>'1月1日'!$B$8</f>
        <v>7279</v>
      </c>
      <c r="D28" s="24">
        <f>'2月1日'!$B$8</f>
        <v>7274</v>
      </c>
      <c r="E28" s="24">
        <f>'3月1日'!$B$8</f>
        <v>7298</v>
      </c>
      <c r="F28" s="24">
        <f>'4月1日'!$B$8</f>
        <v>7316</v>
      </c>
      <c r="G28" s="24">
        <f>'5月1日'!$B$8</f>
        <v>7363</v>
      </c>
      <c r="H28" s="24">
        <f>'6月1日'!$B$8</f>
        <v>7357</v>
      </c>
      <c r="I28" s="24">
        <f>'7月1日'!$B$8</f>
        <v>7362</v>
      </c>
      <c r="J28" s="24">
        <f>'8月1日'!$B$8</f>
        <v>7352</v>
      </c>
      <c r="K28" s="24">
        <f>'9月1日'!$B$8</f>
        <v>7359</v>
      </c>
      <c r="L28" s="24">
        <f>'10月1日'!$B$8</f>
        <v>7355</v>
      </c>
      <c r="M28" s="24">
        <f>'11月1日'!$B$8</f>
        <v>7358</v>
      </c>
      <c r="N28" s="25">
        <f>'12月1日'!$B$8</f>
        <v>7360</v>
      </c>
    </row>
    <row r="29" spans="1:14" ht="13.9" customHeight="1">
      <c r="A29" s="4"/>
      <c r="B29" s="5" t="s">
        <v>15</v>
      </c>
      <c r="C29" s="26">
        <f>'1月1日'!$C$8</f>
        <v>7189</v>
      </c>
      <c r="D29" s="26">
        <f>'2月1日'!$C$8</f>
        <v>7182</v>
      </c>
      <c r="E29" s="26">
        <f>'3月1日'!$C$8</f>
        <v>7219</v>
      </c>
      <c r="F29" s="26">
        <f>'4月1日'!$C$8</f>
        <v>7207</v>
      </c>
      <c r="G29" s="26">
        <f>'5月1日'!$C$8</f>
        <v>7232</v>
      </c>
      <c r="H29" s="26">
        <f>'6月1日'!$C$8</f>
        <v>7225</v>
      </c>
      <c r="I29" s="26">
        <f>'7月1日'!$C$8</f>
        <v>7233</v>
      </c>
      <c r="J29" s="26">
        <f>'8月1日'!$C$8</f>
        <v>7227</v>
      </c>
      <c r="K29" s="26">
        <f>'9月1日'!$C$8</f>
        <v>7221</v>
      </c>
      <c r="L29" s="26">
        <f>'10月1日'!$C$8</f>
        <v>7215</v>
      </c>
      <c r="M29" s="26">
        <f>'11月1日'!$C$8</f>
        <v>7219</v>
      </c>
      <c r="N29" s="27">
        <f>'12月1日'!$C$8</f>
        <v>7224</v>
      </c>
    </row>
    <row r="30" spans="1:14" ht="13.9" customHeight="1">
      <c r="A30" s="4"/>
      <c r="B30" s="5" t="s">
        <v>16</v>
      </c>
      <c r="C30" s="26">
        <f>'1月1日'!$D$8</f>
        <v>7785</v>
      </c>
      <c r="D30" s="26">
        <f>'2月1日'!$D$8</f>
        <v>7781</v>
      </c>
      <c r="E30" s="26">
        <f>'3月1日'!$D$8</f>
        <v>7828</v>
      </c>
      <c r="F30" s="26">
        <f>'4月1日'!$D$8</f>
        <v>7823</v>
      </c>
      <c r="G30" s="26">
        <f>'5月1日'!$D$8</f>
        <v>7841</v>
      </c>
      <c r="H30" s="26">
        <f>'6月1日'!$D$8</f>
        <v>7836</v>
      </c>
      <c r="I30" s="26">
        <f>'7月1日'!$D$8</f>
        <v>7830</v>
      </c>
      <c r="J30" s="26">
        <f>'8月1日'!$D$8</f>
        <v>7823</v>
      </c>
      <c r="K30" s="26">
        <f>'9月1日'!$D$8</f>
        <v>7822</v>
      </c>
      <c r="L30" s="26">
        <f>'10月1日'!$D$8</f>
        <v>7810</v>
      </c>
      <c r="M30" s="26">
        <f>'11月1日'!$D$8</f>
        <v>7813</v>
      </c>
      <c r="N30" s="27">
        <f>'12月1日'!$D$8</f>
        <v>7809</v>
      </c>
    </row>
    <row r="31" spans="1:14" ht="13.9" customHeight="1" thickBot="1">
      <c r="A31" s="4"/>
      <c r="B31" s="5" t="s">
        <v>17</v>
      </c>
      <c r="C31" s="28">
        <f>'1月1日'!$E$8</f>
        <v>14974</v>
      </c>
      <c r="D31" s="28">
        <f>'2月1日'!$E$8</f>
        <v>14963</v>
      </c>
      <c r="E31" s="28">
        <f>'3月1日'!$E$8</f>
        <v>15047</v>
      </c>
      <c r="F31" s="28">
        <f>'4月1日'!$E$8</f>
        <v>15030</v>
      </c>
      <c r="G31" s="28">
        <f>'5月1日'!$E$8</f>
        <v>15073</v>
      </c>
      <c r="H31" s="28">
        <f>'6月1日'!$E$8</f>
        <v>15061</v>
      </c>
      <c r="I31" s="28">
        <f>'7月1日'!$E$8</f>
        <v>15063</v>
      </c>
      <c r="J31" s="28">
        <f>'8月1日'!$E$8</f>
        <v>15050</v>
      </c>
      <c r="K31" s="28">
        <f>'9月1日'!$E$8</f>
        <v>15043</v>
      </c>
      <c r="L31" s="28">
        <f>'10月1日'!$E$8</f>
        <v>15025</v>
      </c>
      <c r="M31" s="28">
        <f>'11月1日'!$E$8</f>
        <v>15032</v>
      </c>
      <c r="N31" s="29">
        <f>'12月1日'!$E$8</f>
        <v>15033</v>
      </c>
    </row>
    <row r="32" spans="1:14" ht="13.9" customHeight="1">
      <c r="A32" s="2" t="s">
        <v>24</v>
      </c>
      <c r="B32" s="3" t="s">
        <v>14</v>
      </c>
      <c r="C32" s="24">
        <f>'1月1日'!$B$9</f>
        <v>5848</v>
      </c>
      <c r="D32" s="24">
        <f>'2月1日'!$B$9</f>
        <v>5855</v>
      </c>
      <c r="E32" s="24">
        <f>'3月1日'!$B$9</f>
        <v>5843</v>
      </c>
      <c r="F32" s="24">
        <f>'4月1日'!$B$9</f>
        <v>5842</v>
      </c>
      <c r="G32" s="24">
        <f>'5月1日'!$B$9</f>
        <v>5848</v>
      </c>
      <c r="H32" s="24">
        <f>'6月1日'!$B$9</f>
        <v>5859</v>
      </c>
      <c r="I32" s="24">
        <f>'7月1日'!$B$9</f>
        <v>5856</v>
      </c>
      <c r="J32" s="24">
        <f>'8月1日'!$B$9</f>
        <v>5853</v>
      </c>
      <c r="K32" s="24">
        <f>'9月1日'!$B$9</f>
        <v>5838</v>
      </c>
      <c r="L32" s="24">
        <f>'10月1日'!$B$9</f>
        <v>5832</v>
      </c>
      <c r="M32" s="24">
        <f>'11月1日'!$B$9</f>
        <v>5823</v>
      </c>
      <c r="N32" s="25">
        <f>'12月1日'!$B$9</f>
        <v>5810</v>
      </c>
    </row>
    <row r="33" spans="1:14" ht="13.9" customHeight="1">
      <c r="A33" s="4"/>
      <c r="B33" s="5" t="s">
        <v>15</v>
      </c>
      <c r="C33" s="26">
        <f>'1月1日'!$C$9</f>
        <v>5111</v>
      </c>
      <c r="D33" s="26">
        <f>'2月1日'!$C$9</f>
        <v>5122</v>
      </c>
      <c r="E33" s="26">
        <f>'3月1日'!$C$9</f>
        <v>5099</v>
      </c>
      <c r="F33" s="26">
        <f>'4月1日'!$C$9</f>
        <v>5067</v>
      </c>
      <c r="G33" s="26">
        <f>'5月1日'!$C$9</f>
        <v>5076</v>
      </c>
      <c r="H33" s="26">
        <f>'6月1日'!$C$9</f>
        <v>5084</v>
      </c>
      <c r="I33" s="26">
        <f>'7月1日'!$C$9</f>
        <v>5076</v>
      </c>
      <c r="J33" s="26">
        <f>'8月1日'!$C$9</f>
        <v>5062</v>
      </c>
      <c r="K33" s="26">
        <f>'9月1日'!$C$9</f>
        <v>5046</v>
      </c>
      <c r="L33" s="26">
        <f>'10月1日'!$C$9</f>
        <v>5041</v>
      </c>
      <c r="M33" s="26">
        <f>'11月1日'!$C$9</f>
        <v>5025</v>
      </c>
      <c r="N33" s="27">
        <f>'12月1日'!$C$9</f>
        <v>5015</v>
      </c>
    </row>
    <row r="34" spans="1:14" ht="13.9" customHeight="1">
      <c r="A34" s="4"/>
      <c r="B34" s="5" t="s">
        <v>16</v>
      </c>
      <c r="C34" s="26">
        <f>'1月1日'!$D$9</f>
        <v>5911</v>
      </c>
      <c r="D34" s="26">
        <f>'2月1日'!$D$9</f>
        <v>5908</v>
      </c>
      <c r="E34" s="26">
        <f>'3月1日'!$D$9</f>
        <v>5901</v>
      </c>
      <c r="F34" s="26">
        <f>'4月1日'!$D$9</f>
        <v>5875</v>
      </c>
      <c r="G34" s="26">
        <f>'5月1日'!$D$9</f>
        <v>5865</v>
      </c>
      <c r="H34" s="26">
        <f>'6月1日'!$D$9</f>
        <v>5868</v>
      </c>
      <c r="I34" s="26">
        <f>'7月1日'!$D$9</f>
        <v>5860</v>
      </c>
      <c r="J34" s="26">
        <f>'8月1日'!$D$9</f>
        <v>5855</v>
      </c>
      <c r="K34" s="26">
        <f>'9月1日'!$D$9</f>
        <v>5841</v>
      </c>
      <c r="L34" s="26">
        <f>'10月1日'!$D$9</f>
        <v>5835</v>
      </c>
      <c r="M34" s="26">
        <f>'11月1日'!$D$9</f>
        <v>5823</v>
      </c>
      <c r="N34" s="27">
        <f>'12月1日'!$D$9</f>
        <v>5803</v>
      </c>
    </row>
    <row r="35" spans="1:14" ht="13.9" customHeight="1" thickBot="1">
      <c r="A35" s="4"/>
      <c r="B35" s="5" t="s">
        <v>17</v>
      </c>
      <c r="C35" s="28">
        <f>'1月1日'!$E$9</f>
        <v>11022</v>
      </c>
      <c r="D35" s="28">
        <f>'2月1日'!$E$9</f>
        <v>11030</v>
      </c>
      <c r="E35" s="28">
        <f>'3月1日'!$E$9</f>
        <v>11000</v>
      </c>
      <c r="F35" s="28">
        <f>'4月1日'!$E$9</f>
        <v>10942</v>
      </c>
      <c r="G35" s="28">
        <f>'5月1日'!$E$9</f>
        <v>10941</v>
      </c>
      <c r="H35" s="28">
        <f>'6月1日'!$E$9</f>
        <v>10952</v>
      </c>
      <c r="I35" s="28">
        <f>'7月1日'!$E$9</f>
        <v>10936</v>
      </c>
      <c r="J35" s="28">
        <f>'8月1日'!$E$9</f>
        <v>10917</v>
      </c>
      <c r="K35" s="28">
        <f>'9月1日'!$E$9</f>
        <v>10887</v>
      </c>
      <c r="L35" s="28">
        <f>'10月1日'!$E$9</f>
        <v>10876</v>
      </c>
      <c r="M35" s="28">
        <f>'11月1日'!$E$9</f>
        <v>10848</v>
      </c>
      <c r="N35" s="29">
        <f>'12月1日'!$E$9</f>
        <v>10818</v>
      </c>
    </row>
    <row r="36" spans="1:14" ht="13.9" customHeight="1">
      <c r="A36" s="2" t="s">
        <v>25</v>
      </c>
      <c r="B36" s="3" t="s">
        <v>14</v>
      </c>
      <c r="C36" s="24">
        <f>'1月1日'!$B$10</f>
        <v>8296</v>
      </c>
      <c r="D36" s="24">
        <f>'2月1日'!$B$10</f>
        <v>8288</v>
      </c>
      <c r="E36" s="24">
        <f>'3月1日'!$B$10</f>
        <v>8293</v>
      </c>
      <c r="F36" s="24">
        <f>'4月1日'!$B$10</f>
        <v>8355</v>
      </c>
      <c r="G36" s="24">
        <f>'5月1日'!$B$10</f>
        <v>8395</v>
      </c>
      <c r="H36" s="24">
        <f>'6月1日'!$B$10</f>
        <v>8412</v>
      </c>
      <c r="I36" s="24">
        <f>'7月1日'!$B$10</f>
        <v>8425</v>
      </c>
      <c r="J36" s="24">
        <f>'8月1日'!$B$10</f>
        <v>8420</v>
      </c>
      <c r="K36" s="24">
        <f>'9月1日'!$B$10</f>
        <v>8437</v>
      </c>
      <c r="L36" s="24">
        <f>'10月1日'!$B$10</f>
        <v>8463</v>
      </c>
      <c r="M36" s="24">
        <f>'11月1日'!$B$10</f>
        <v>8469</v>
      </c>
      <c r="N36" s="25">
        <f>'12月1日'!$B$10</f>
        <v>8479</v>
      </c>
    </row>
    <row r="37" spans="1:14" ht="13.9" customHeight="1">
      <c r="A37" s="4"/>
      <c r="B37" s="5" t="s">
        <v>15</v>
      </c>
      <c r="C37" s="26">
        <f>'1月1日'!$C$10</f>
        <v>8157</v>
      </c>
      <c r="D37" s="26">
        <f>'2月1日'!$C$10</f>
        <v>8131</v>
      </c>
      <c r="E37" s="26">
        <f>'3月1日'!$C$10</f>
        <v>8125</v>
      </c>
      <c r="F37" s="26">
        <f>'4月1日'!$C$10</f>
        <v>8141</v>
      </c>
      <c r="G37" s="26">
        <f>'5月1日'!$C$10</f>
        <v>8145</v>
      </c>
      <c r="H37" s="26">
        <f>'6月1日'!$C$10</f>
        <v>8155</v>
      </c>
      <c r="I37" s="26">
        <f>'7月1日'!$C$10</f>
        <v>8154</v>
      </c>
      <c r="J37" s="26">
        <f>'8月1日'!$C$10</f>
        <v>8141</v>
      </c>
      <c r="K37" s="26">
        <f>'9月1日'!$C$10</f>
        <v>8145</v>
      </c>
      <c r="L37" s="26">
        <f>'10月1日'!$C$10</f>
        <v>8160</v>
      </c>
      <c r="M37" s="26">
        <f>'11月1日'!$C$10</f>
        <v>8141</v>
      </c>
      <c r="N37" s="27">
        <f>'12月1日'!$C$10</f>
        <v>8133</v>
      </c>
    </row>
    <row r="38" spans="1:14" ht="13.9" customHeight="1">
      <c r="A38" s="4"/>
      <c r="B38" s="5" t="s">
        <v>16</v>
      </c>
      <c r="C38" s="26">
        <f>'1月1日'!$D$10</f>
        <v>9034</v>
      </c>
      <c r="D38" s="26">
        <f>'2月1日'!$D$10</f>
        <v>9028</v>
      </c>
      <c r="E38" s="26">
        <f>'3月1日'!$D$10</f>
        <v>9024</v>
      </c>
      <c r="F38" s="26">
        <f>'4月1日'!$D$10</f>
        <v>9048</v>
      </c>
      <c r="G38" s="26">
        <f>'5月1日'!$D$10</f>
        <v>9071</v>
      </c>
      <c r="H38" s="26">
        <f>'6月1日'!$D$10</f>
        <v>9076</v>
      </c>
      <c r="I38" s="26">
        <f>'7月1日'!$D$10</f>
        <v>9078</v>
      </c>
      <c r="J38" s="26">
        <f>'8月1日'!$D$10</f>
        <v>9063</v>
      </c>
      <c r="K38" s="26">
        <f>'9月1日'!$D$10</f>
        <v>9070</v>
      </c>
      <c r="L38" s="26">
        <f>'10月1日'!$D$10</f>
        <v>9069</v>
      </c>
      <c r="M38" s="26">
        <f>'11月1日'!$D$10</f>
        <v>9063</v>
      </c>
      <c r="N38" s="27">
        <f>'12月1日'!$D$10</f>
        <v>9078</v>
      </c>
    </row>
    <row r="39" spans="1:14" ht="13.9" customHeight="1" thickBot="1">
      <c r="A39" s="4"/>
      <c r="B39" s="5" t="s">
        <v>17</v>
      </c>
      <c r="C39" s="28">
        <f>'1月1日'!$E$10</f>
        <v>17191</v>
      </c>
      <c r="D39" s="28">
        <f>'2月1日'!$E$10</f>
        <v>17159</v>
      </c>
      <c r="E39" s="28">
        <f>'3月1日'!$E$10</f>
        <v>17149</v>
      </c>
      <c r="F39" s="28">
        <f>'4月1日'!$E$10</f>
        <v>17189</v>
      </c>
      <c r="G39" s="28">
        <f>'5月1日'!$E$10</f>
        <v>17216</v>
      </c>
      <c r="H39" s="28">
        <f>'6月1日'!$E$10</f>
        <v>17231</v>
      </c>
      <c r="I39" s="28">
        <f>'7月1日'!$E$10</f>
        <v>17232</v>
      </c>
      <c r="J39" s="28">
        <f>'8月1日'!$E$10</f>
        <v>17204</v>
      </c>
      <c r="K39" s="28">
        <f>'9月1日'!$E$10</f>
        <v>17215</v>
      </c>
      <c r="L39" s="28">
        <f>'10月1日'!$E$10</f>
        <v>17229</v>
      </c>
      <c r="M39" s="28">
        <f>'11月1日'!$E$10</f>
        <v>17204</v>
      </c>
      <c r="N39" s="29">
        <f>'12月1日'!$E$10</f>
        <v>17211</v>
      </c>
    </row>
    <row r="40" spans="1:14" ht="13.9" customHeight="1">
      <c r="A40" s="2" t="s">
        <v>26</v>
      </c>
      <c r="B40" s="3" t="s">
        <v>14</v>
      </c>
      <c r="C40" s="24">
        <f>'1月1日'!$B$11</f>
        <v>7061</v>
      </c>
      <c r="D40" s="24">
        <f>'2月1日'!$B$11</f>
        <v>7053</v>
      </c>
      <c r="E40" s="24">
        <f>'3月1日'!$B$11</f>
        <v>7048</v>
      </c>
      <c r="F40" s="24">
        <f>'4月1日'!$B$11</f>
        <v>7067</v>
      </c>
      <c r="G40" s="24">
        <f>'5月1日'!$B$11</f>
        <v>7089</v>
      </c>
      <c r="H40" s="24">
        <f>'6月1日'!$B$11</f>
        <v>7080</v>
      </c>
      <c r="I40" s="24">
        <f>'7月1日'!$B$11</f>
        <v>7065</v>
      </c>
      <c r="J40" s="24">
        <f>'8月1日'!$B$11</f>
        <v>7073</v>
      </c>
      <c r="K40" s="24">
        <f>'9月1日'!$B$11</f>
        <v>7067</v>
      </c>
      <c r="L40" s="24">
        <f>'10月1日'!$B$11</f>
        <v>7077</v>
      </c>
      <c r="M40" s="24">
        <f>'11月1日'!$B$11</f>
        <v>7093</v>
      </c>
      <c r="N40" s="25">
        <f>'12月1日'!$B$11</f>
        <v>7085</v>
      </c>
    </row>
    <row r="41" spans="1:14" ht="13.9" customHeight="1">
      <c r="A41" s="4"/>
      <c r="B41" s="5" t="s">
        <v>15</v>
      </c>
      <c r="C41" s="26">
        <f>'1月1日'!$C$11</f>
        <v>6786</v>
      </c>
      <c r="D41" s="26">
        <f>'2月1日'!$C$11</f>
        <v>6768</v>
      </c>
      <c r="E41" s="26">
        <f>'3月1日'!$C$11</f>
        <v>6759</v>
      </c>
      <c r="F41" s="26">
        <f>'4月1日'!$C$11</f>
        <v>6740</v>
      </c>
      <c r="G41" s="26">
        <f>'5月1日'!$C$11</f>
        <v>6738</v>
      </c>
      <c r="H41" s="26">
        <f>'6月1日'!$C$11</f>
        <v>6721</v>
      </c>
      <c r="I41" s="26">
        <f>'7月1日'!$C$11</f>
        <v>6693</v>
      </c>
      <c r="J41" s="26">
        <f>'8月1日'!$C$11</f>
        <v>6692</v>
      </c>
      <c r="K41" s="26">
        <f>'9月1日'!$C$11</f>
        <v>6691</v>
      </c>
      <c r="L41" s="26">
        <f>'10月1日'!$C$11</f>
        <v>6684</v>
      </c>
      <c r="M41" s="26">
        <f>'11月1日'!$C$11</f>
        <v>6679</v>
      </c>
      <c r="N41" s="27">
        <f>'12月1日'!$C$11</f>
        <v>6663</v>
      </c>
    </row>
    <row r="42" spans="1:14" ht="13.9" customHeight="1">
      <c r="A42" s="4"/>
      <c r="B42" s="5" t="s">
        <v>16</v>
      </c>
      <c r="C42" s="26">
        <f>'1月1日'!$D$11</f>
        <v>7415</v>
      </c>
      <c r="D42" s="26">
        <f>'2月1日'!$D$11</f>
        <v>7417</v>
      </c>
      <c r="E42" s="26">
        <f>'3月1日'!$D$11</f>
        <v>7398</v>
      </c>
      <c r="F42" s="26">
        <f>'4月1日'!$D$11</f>
        <v>7401</v>
      </c>
      <c r="G42" s="26">
        <f>'5月1日'!$D$11</f>
        <v>7382</v>
      </c>
      <c r="H42" s="26">
        <f>'6月1日'!$D$11</f>
        <v>7370</v>
      </c>
      <c r="I42" s="26">
        <f>'7月1日'!$D$11</f>
        <v>7361</v>
      </c>
      <c r="J42" s="26">
        <f>'8月1日'!$D$11</f>
        <v>7362</v>
      </c>
      <c r="K42" s="26">
        <f>'9月1日'!$D$11</f>
        <v>7345</v>
      </c>
      <c r="L42" s="26">
        <f>'10月1日'!$D$11</f>
        <v>7331</v>
      </c>
      <c r="M42" s="26">
        <f>'11月1日'!$D$11</f>
        <v>7341</v>
      </c>
      <c r="N42" s="27">
        <f>'12月1日'!$D$11</f>
        <v>7323</v>
      </c>
    </row>
    <row r="43" spans="1:14" ht="13.9" customHeight="1" thickBot="1">
      <c r="A43" s="4"/>
      <c r="B43" s="5" t="s">
        <v>17</v>
      </c>
      <c r="C43" s="28">
        <f>'1月1日'!$E$11</f>
        <v>14201</v>
      </c>
      <c r="D43" s="28">
        <f>'2月1日'!$E$11</f>
        <v>14185</v>
      </c>
      <c r="E43" s="28">
        <f>'3月1日'!$E$11</f>
        <v>14157</v>
      </c>
      <c r="F43" s="28">
        <f>'4月1日'!$E$11</f>
        <v>14141</v>
      </c>
      <c r="G43" s="28">
        <f>'5月1日'!$E$11</f>
        <v>14120</v>
      </c>
      <c r="H43" s="28">
        <f>'6月1日'!$E$11</f>
        <v>14091</v>
      </c>
      <c r="I43" s="28">
        <f>'7月1日'!$E$11</f>
        <v>14054</v>
      </c>
      <c r="J43" s="28">
        <f>'8月1日'!$E$11</f>
        <v>14054</v>
      </c>
      <c r="K43" s="28">
        <f>'9月1日'!$E$11</f>
        <v>14036</v>
      </c>
      <c r="L43" s="28">
        <f>'10月1日'!$E$11</f>
        <v>14015</v>
      </c>
      <c r="M43" s="28">
        <f>'11月1日'!$E$11</f>
        <v>14020</v>
      </c>
      <c r="N43" s="29">
        <f>'12月1日'!$E$11</f>
        <v>13986</v>
      </c>
    </row>
    <row r="44" spans="1:14" ht="13.9" customHeight="1">
      <c r="A44" s="2" t="s">
        <v>27</v>
      </c>
      <c r="B44" s="3" t="s">
        <v>14</v>
      </c>
      <c r="C44" s="24">
        <f>'1月1日'!$B$12</f>
        <v>12473</v>
      </c>
      <c r="D44" s="24">
        <f>'2月1日'!$B$12</f>
        <v>12475</v>
      </c>
      <c r="E44" s="24">
        <f>'3月1日'!$B$12</f>
        <v>12481</v>
      </c>
      <c r="F44" s="24">
        <f>'4月1日'!$B$12</f>
        <v>12509</v>
      </c>
      <c r="G44" s="24">
        <f>'5月1日'!$B$12</f>
        <v>12562</v>
      </c>
      <c r="H44" s="24">
        <f>'6月1日'!$B$12</f>
        <v>12555</v>
      </c>
      <c r="I44" s="24">
        <f>'7月1日'!$B$12</f>
        <v>12541</v>
      </c>
      <c r="J44" s="24">
        <f>'8月1日'!$B$12</f>
        <v>12562</v>
      </c>
      <c r="K44" s="24">
        <f>'9月1日'!$B$12</f>
        <v>12560</v>
      </c>
      <c r="L44" s="24">
        <f>'10月1日'!$B$12</f>
        <v>12570</v>
      </c>
      <c r="M44" s="24">
        <f>'11月1日'!$B$12</f>
        <v>12578</v>
      </c>
      <c r="N44" s="25">
        <f>'12月1日'!$B$12</f>
        <v>12562</v>
      </c>
    </row>
    <row r="45" spans="1:14" ht="13.9" customHeight="1">
      <c r="A45" s="4"/>
      <c r="B45" s="5" t="s">
        <v>15</v>
      </c>
      <c r="C45" s="26">
        <f>'1月1日'!$C$12</f>
        <v>11556</v>
      </c>
      <c r="D45" s="26">
        <f>'2月1日'!$C$12</f>
        <v>11554</v>
      </c>
      <c r="E45" s="26">
        <f>'3月1日'!$C$12</f>
        <v>11556</v>
      </c>
      <c r="F45" s="26">
        <f>'4月1日'!$C$12</f>
        <v>11551</v>
      </c>
      <c r="G45" s="26">
        <f>'5月1日'!$C$12</f>
        <v>11577</v>
      </c>
      <c r="H45" s="26">
        <f>'6月1日'!$C$12</f>
        <v>11557</v>
      </c>
      <c r="I45" s="26">
        <f>'7月1日'!$C$12</f>
        <v>11553</v>
      </c>
      <c r="J45" s="26">
        <f>'8月1日'!$C$12</f>
        <v>11574</v>
      </c>
      <c r="K45" s="26">
        <f>'9月1日'!$C$12</f>
        <v>11569</v>
      </c>
      <c r="L45" s="26">
        <f>'10月1日'!$C$12</f>
        <v>11573</v>
      </c>
      <c r="M45" s="26">
        <f>'11月1日'!$C$12</f>
        <v>11567</v>
      </c>
      <c r="N45" s="27">
        <f>'12月1日'!$C$12</f>
        <v>11551</v>
      </c>
    </row>
    <row r="46" spans="1:14" ht="13.9" customHeight="1">
      <c r="A46" s="4"/>
      <c r="B46" s="5" t="s">
        <v>16</v>
      </c>
      <c r="C46" s="26">
        <f>'1月1日'!$D$12</f>
        <v>13019</v>
      </c>
      <c r="D46" s="26">
        <f>'2月1日'!$D$12</f>
        <v>13019</v>
      </c>
      <c r="E46" s="26">
        <f>'3月1日'!$D$12</f>
        <v>13020</v>
      </c>
      <c r="F46" s="26">
        <f>'4月1日'!$D$12</f>
        <v>13022</v>
      </c>
      <c r="G46" s="26">
        <f>'5月1日'!$D$12</f>
        <v>13009</v>
      </c>
      <c r="H46" s="26">
        <f>'6月1日'!$D$12</f>
        <v>12984</v>
      </c>
      <c r="I46" s="26">
        <f>'7月1日'!$D$12</f>
        <v>12972</v>
      </c>
      <c r="J46" s="26">
        <f>'8月1日'!$D$12</f>
        <v>12975</v>
      </c>
      <c r="K46" s="26">
        <f>'9月1日'!$D$12</f>
        <v>12976</v>
      </c>
      <c r="L46" s="26">
        <f>'10月1日'!$D$12</f>
        <v>12965</v>
      </c>
      <c r="M46" s="26">
        <f>'11月1日'!$D$12</f>
        <v>12968</v>
      </c>
      <c r="N46" s="27">
        <f>'12月1日'!$D$12</f>
        <v>12948</v>
      </c>
    </row>
    <row r="47" spans="1:14" ht="13.9" customHeight="1" thickBot="1">
      <c r="A47" s="4"/>
      <c r="B47" s="5" t="s">
        <v>17</v>
      </c>
      <c r="C47" s="28">
        <f>'1月1日'!$E$12</f>
        <v>24575</v>
      </c>
      <c r="D47" s="28">
        <f>'2月1日'!$E$12</f>
        <v>24573</v>
      </c>
      <c r="E47" s="28">
        <f>'3月1日'!$E$12</f>
        <v>24576</v>
      </c>
      <c r="F47" s="28">
        <f>'4月1日'!$E$12</f>
        <v>24573</v>
      </c>
      <c r="G47" s="28">
        <f>'5月1日'!$E$12</f>
        <v>24586</v>
      </c>
      <c r="H47" s="28">
        <f>'6月1日'!$E$12</f>
        <v>24541</v>
      </c>
      <c r="I47" s="28">
        <f>'7月1日'!$E$12</f>
        <v>24525</v>
      </c>
      <c r="J47" s="28">
        <f>'8月1日'!$E$12</f>
        <v>24549</v>
      </c>
      <c r="K47" s="28">
        <f>'9月1日'!$E$12</f>
        <v>24545</v>
      </c>
      <c r="L47" s="28">
        <f>'10月1日'!$E$12</f>
        <v>24538</v>
      </c>
      <c r="M47" s="28">
        <f>'11月1日'!$E$12</f>
        <v>24535</v>
      </c>
      <c r="N47" s="29">
        <f>'12月1日'!$E$12</f>
        <v>24499</v>
      </c>
    </row>
    <row r="48" spans="1:14" ht="13.9" customHeight="1">
      <c r="A48" s="2" t="s">
        <v>28</v>
      </c>
      <c r="B48" s="3" t="s">
        <v>14</v>
      </c>
      <c r="C48" s="24">
        <f>'1月1日'!$B$13</f>
        <v>9372</v>
      </c>
      <c r="D48" s="24">
        <f>'2月1日'!$B$13</f>
        <v>9382</v>
      </c>
      <c r="E48" s="24">
        <f>'3月1日'!$B$13</f>
        <v>9393</v>
      </c>
      <c r="F48" s="24">
        <f>'4月1日'!$B$13</f>
        <v>9450</v>
      </c>
      <c r="G48" s="24">
        <f>'5月1日'!$B$13</f>
        <v>9462</v>
      </c>
      <c r="H48" s="24">
        <f>'6月1日'!$B$13</f>
        <v>9474</v>
      </c>
      <c r="I48" s="24">
        <f>'7月1日'!$B$13</f>
        <v>9493</v>
      </c>
      <c r="J48" s="24">
        <f>'8月1日'!$B$13</f>
        <v>9484</v>
      </c>
      <c r="K48" s="24">
        <f>'9月1日'!$B$13</f>
        <v>9483</v>
      </c>
      <c r="L48" s="24">
        <f>'10月1日'!$B$13</f>
        <v>9484</v>
      </c>
      <c r="M48" s="24">
        <f>'11月1日'!$B$13</f>
        <v>9495</v>
      </c>
      <c r="N48" s="25">
        <f>'12月1日'!$B$13</f>
        <v>9497</v>
      </c>
    </row>
    <row r="49" spans="1:14" ht="13.9" customHeight="1">
      <c r="A49" s="4"/>
      <c r="B49" s="5" t="s">
        <v>15</v>
      </c>
      <c r="C49" s="26">
        <f>'1月1日'!$C$13</f>
        <v>9622</v>
      </c>
      <c r="D49" s="26">
        <f>'2月1日'!$C$13</f>
        <v>9632</v>
      </c>
      <c r="E49" s="26">
        <f>'3月1日'!$C$13</f>
        <v>9625</v>
      </c>
      <c r="F49" s="26">
        <f>'4月1日'!$C$13</f>
        <v>9635</v>
      </c>
      <c r="G49" s="26">
        <f>'5月1日'!$C$13</f>
        <v>9626</v>
      </c>
      <c r="H49" s="26">
        <f>'6月1日'!$C$13</f>
        <v>9648</v>
      </c>
      <c r="I49" s="26">
        <f>'7月1日'!$C$13</f>
        <v>9663</v>
      </c>
      <c r="J49" s="26">
        <f>'8月1日'!$C$13</f>
        <v>9643</v>
      </c>
      <c r="K49" s="26">
        <f>'9月1日'!$C$13</f>
        <v>9653</v>
      </c>
      <c r="L49" s="26">
        <f>'10月1日'!$C$13</f>
        <v>9644</v>
      </c>
      <c r="M49" s="26">
        <f>'11月1日'!$C$13</f>
        <v>9643</v>
      </c>
      <c r="N49" s="27">
        <f>'12月1日'!$C$13</f>
        <v>9655</v>
      </c>
    </row>
    <row r="50" spans="1:14" ht="13.9" customHeight="1">
      <c r="A50" s="4"/>
      <c r="B50" s="5" t="s">
        <v>16</v>
      </c>
      <c r="C50" s="26">
        <f>'1月1日'!$D$13</f>
        <v>10653</v>
      </c>
      <c r="D50" s="26">
        <f>'2月1日'!$D$13</f>
        <v>10651</v>
      </c>
      <c r="E50" s="26">
        <f>'3月1日'!$D$13</f>
        <v>10668</v>
      </c>
      <c r="F50" s="26">
        <f>'4月1日'!$D$13</f>
        <v>10682</v>
      </c>
      <c r="G50" s="26">
        <f>'5月1日'!$D$13</f>
        <v>10681</v>
      </c>
      <c r="H50" s="26">
        <f>'6月1日'!$D$13</f>
        <v>10687</v>
      </c>
      <c r="I50" s="26">
        <f>'7月1日'!$D$13</f>
        <v>10711</v>
      </c>
      <c r="J50" s="26">
        <f>'8月1日'!$D$13</f>
        <v>10707</v>
      </c>
      <c r="K50" s="26">
        <f>'9月1日'!$D$13</f>
        <v>10700</v>
      </c>
      <c r="L50" s="26">
        <f>'10月1日'!$D$13</f>
        <v>10688</v>
      </c>
      <c r="M50" s="26">
        <f>'11月1日'!$D$13</f>
        <v>10692</v>
      </c>
      <c r="N50" s="27">
        <f>'12月1日'!$D$13</f>
        <v>10702</v>
      </c>
    </row>
    <row r="51" spans="1:14" ht="13.9" customHeight="1" thickBot="1">
      <c r="A51" s="4"/>
      <c r="B51" s="5" t="s">
        <v>17</v>
      </c>
      <c r="C51" s="28">
        <f>'1月1日'!$E$13</f>
        <v>20275</v>
      </c>
      <c r="D51" s="28">
        <f>'2月1日'!$E$13</f>
        <v>20283</v>
      </c>
      <c r="E51" s="28">
        <f>'3月1日'!$E$13</f>
        <v>20293</v>
      </c>
      <c r="F51" s="28">
        <f>'4月1日'!$E$13</f>
        <v>20317</v>
      </c>
      <c r="G51" s="28">
        <f>'5月1日'!$E$13</f>
        <v>20307</v>
      </c>
      <c r="H51" s="28">
        <f>'6月1日'!$E$13</f>
        <v>20335</v>
      </c>
      <c r="I51" s="28">
        <f>'7月1日'!$E$13</f>
        <v>20374</v>
      </c>
      <c r="J51" s="28">
        <f>'8月1日'!$E$13</f>
        <v>20350</v>
      </c>
      <c r="K51" s="28">
        <f>'9月1日'!$E$13</f>
        <v>20353</v>
      </c>
      <c r="L51" s="28">
        <f>'10月1日'!$E$13</f>
        <v>20332</v>
      </c>
      <c r="M51" s="28">
        <f>'11月1日'!$E$13</f>
        <v>20335</v>
      </c>
      <c r="N51" s="29">
        <f>'12月1日'!$E$13</f>
        <v>20357</v>
      </c>
    </row>
    <row r="52" spans="1:14" ht="13.9" customHeight="1">
      <c r="A52" s="2" t="s">
        <v>29</v>
      </c>
      <c r="B52" s="3" t="s">
        <v>14</v>
      </c>
      <c r="C52" s="24">
        <f>'1月1日'!$B$14</f>
        <v>13113</v>
      </c>
      <c r="D52" s="24">
        <f>'2月1日'!$B$14</f>
        <v>13114</v>
      </c>
      <c r="E52" s="24">
        <f>'3月1日'!$B$14</f>
        <v>13109</v>
      </c>
      <c r="F52" s="24">
        <f>'4月1日'!$B$14</f>
        <v>13100</v>
      </c>
      <c r="G52" s="24">
        <f>'5月1日'!$B$14</f>
        <v>13156</v>
      </c>
      <c r="H52" s="24">
        <f>'6月1日'!$B$14</f>
        <v>13172</v>
      </c>
      <c r="I52" s="24">
        <f>'7月1日'!$B$14</f>
        <v>13181</v>
      </c>
      <c r="J52" s="24">
        <f>'8月1日'!$B$14</f>
        <v>13179</v>
      </c>
      <c r="K52" s="24">
        <f>'9月1日'!$B$14</f>
        <v>13159</v>
      </c>
      <c r="L52" s="24">
        <f>'10月1日'!$B$14</f>
        <v>13173</v>
      </c>
      <c r="M52" s="24">
        <f>'11月1日'!$B$14</f>
        <v>13142</v>
      </c>
      <c r="N52" s="25">
        <f>'12月1日'!$B$14</f>
        <v>13138</v>
      </c>
    </row>
    <row r="53" spans="1:14" ht="13.9" customHeight="1">
      <c r="A53" s="4"/>
      <c r="B53" s="5" t="s">
        <v>15</v>
      </c>
      <c r="C53" s="26">
        <f>'1月1日'!$C$14</f>
        <v>12820</v>
      </c>
      <c r="D53" s="26">
        <f>'2月1日'!$C$14</f>
        <v>12825</v>
      </c>
      <c r="E53" s="26">
        <f>'3月1日'!$C$14</f>
        <v>12825</v>
      </c>
      <c r="F53" s="26">
        <f>'4月1日'!$C$14</f>
        <v>12767</v>
      </c>
      <c r="G53" s="26">
        <f>'5月1日'!$C$14</f>
        <v>12794</v>
      </c>
      <c r="H53" s="26">
        <f>'6月1日'!$C$14</f>
        <v>12784</v>
      </c>
      <c r="I53" s="26">
        <f>'7月1日'!$C$14</f>
        <v>12771</v>
      </c>
      <c r="J53" s="26">
        <f>'8月1日'!$C$14</f>
        <v>12758</v>
      </c>
      <c r="K53" s="26">
        <f>'9月1日'!$C$14</f>
        <v>12736</v>
      </c>
      <c r="L53" s="26">
        <f>'10月1日'!$C$14</f>
        <v>12719</v>
      </c>
      <c r="M53" s="26">
        <f>'11月1日'!$C$14</f>
        <v>12692</v>
      </c>
      <c r="N53" s="27">
        <f>'12月1日'!$C$14</f>
        <v>12691</v>
      </c>
    </row>
    <row r="54" spans="1:14" ht="13.9" customHeight="1">
      <c r="A54" s="4"/>
      <c r="B54" s="5" t="s">
        <v>16</v>
      </c>
      <c r="C54" s="26">
        <f>'1月1日'!$D$14</f>
        <v>14573</v>
      </c>
      <c r="D54" s="26">
        <f>'2月1日'!$D$14</f>
        <v>14565</v>
      </c>
      <c r="E54" s="26">
        <f>'3月1日'!$D$14</f>
        <v>14561</v>
      </c>
      <c r="F54" s="26">
        <f>'4月1日'!$D$14</f>
        <v>14521</v>
      </c>
      <c r="G54" s="26">
        <f>'5月1日'!$D$14</f>
        <v>14517</v>
      </c>
      <c r="H54" s="26">
        <f>'6月1日'!$D$14</f>
        <v>14520</v>
      </c>
      <c r="I54" s="26">
        <f>'7月1日'!$D$14</f>
        <v>14522</v>
      </c>
      <c r="J54" s="26">
        <f>'8月1日'!$D$14</f>
        <v>14503</v>
      </c>
      <c r="K54" s="26">
        <f>'9月1日'!$D$14</f>
        <v>14504</v>
      </c>
      <c r="L54" s="26">
        <f>'10月1日'!$D$14</f>
        <v>14510</v>
      </c>
      <c r="M54" s="26">
        <f>'11月1日'!$D$14</f>
        <v>14476</v>
      </c>
      <c r="N54" s="27">
        <f>'12月1日'!$D$14</f>
        <v>14474</v>
      </c>
    </row>
    <row r="55" spans="1:14" ht="13.9" customHeight="1" thickBot="1">
      <c r="A55" s="4"/>
      <c r="B55" s="5" t="s">
        <v>17</v>
      </c>
      <c r="C55" s="28">
        <f>'1月1日'!$E$14</f>
        <v>27393</v>
      </c>
      <c r="D55" s="28">
        <f>'2月1日'!$E$14</f>
        <v>27390</v>
      </c>
      <c r="E55" s="28">
        <f>'3月1日'!$E$14</f>
        <v>27386</v>
      </c>
      <c r="F55" s="28">
        <f>'4月1日'!$E$14</f>
        <v>27288</v>
      </c>
      <c r="G55" s="28">
        <f>'5月1日'!$E$14</f>
        <v>27311</v>
      </c>
      <c r="H55" s="28">
        <f>'6月1日'!$E$14</f>
        <v>27304</v>
      </c>
      <c r="I55" s="28">
        <f>'7月1日'!$E$14</f>
        <v>27293</v>
      </c>
      <c r="J55" s="28">
        <f>'8月1日'!$E$14</f>
        <v>27261</v>
      </c>
      <c r="K55" s="28">
        <f>'9月1日'!$E$14</f>
        <v>27240</v>
      </c>
      <c r="L55" s="28">
        <f>'10月1日'!$E$14</f>
        <v>27229</v>
      </c>
      <c r="M55" s="28">
        <f>'11月1日'!$E$14</f>
        <v>27168</v>
      </c>
      <c r="N55" s="29">
        <f>'12月1日'!$E$14</f>
        <v>27165</v>
      </c>
    </row>
    <row r="56" spans="1:14" ht="13.9" customHeight="1">
      <c r="A56" s="2" t="s">
        <v>30</v>
      </c>
      <c r="B56" s="3" t="s">
        <v>14</v>
      </c>
      <c r="C56" s="24">
        <f>'1月1日'!$B$15</f>
        <v>7578</v>
      </c>
      <c r="D56" s="24">
        <f>'2月1日'!$B$15</f>
        <v>7554</v>
      </c>
      <c r="E56" s="24">
        <f>'3月1日'!$B$15</f>
        <v>7569</v>
      </c>
      <c r="F56" s="24">
        <f>'4月1日'!$B$15</f>
        <v>7602</v>
      </c>
      <c r="G56" s="24">
        <f>'5月1日'!$B$15</f>
        <v>7612</v>
      </c>
      <c r="H56" s="24">
        <f>'6月1日'!$B$15</f>
        <v>7607</v>
      </c>
      <c r="I56" s="24">
        <f>'7月1日'!$B$15</f>
        <v>7628</v>
      </c>
      <c r="J56" s="24">
        <f>'8月1日'!$B$15</f>
        <v>7623</v>
      </c>
      <c r="K56" s="24">
        <f>'9月1日'!$B$15</f>
        <v>7622</v>
      </c>
      <c r="L56" s="24">
        <f>'10月1日'!$B$15</f>
        <v>7616</v>
      </c>
      <c r="M56" s="24">
        <f>'11月1日'!$B$15</f>
        <v>7623</v>
      </c>
      <c r="N56" s="25">
        <f>'12月1日'!$B$15</f>
        <v>7633</v>
      </c>
    </row>
    <row r="57" spans="1:14" ht="13.9" customHeight="1">
      <c r="A57" s="4"/>
      <c r="B57" s="5" t="s">
        <v>15</v>
      </c>
      <c r="C57" s="26">
        <f>'1月1日'!$C$15</f>
        <v>8395</v>
      </c>
      <c r="D57" s="26">
        <f>'2月1日'!$C$15</f>
        <v>8377</v>
      </c>
      <c r="E57" s="26">
        <f>'3月1日'!$C$15</f>
        <v>8387</v>
      </c>
      <c r="F57" s="26">
        <f>'4月1日'!$C$15</f>
        <v>8352</v>
      </c>
      <c r="G57" s="26">
        <f>'5月1日'!$C$15</f>
        <v>8351</v>
      </c>
      <c r="H57" s="26">
        <f>'6月1日'!$C$15</f>
        <v>8340</v>
      </c>
      <c r="I57" s="26">
        <f>'7月1日'!$C$15</f>
        <v>8362</v>
      </c>
      <c r="J57" s="26">
        <f>'8月1日'!$C$15</f>
        <v>8359</v>
      </c>
      <c r="K57" s="26">
        <f>'9月1日'!$C$15</f>
        <v>8361</v>
      </c>
      <c r="L57" s="26">
        <f>'10月1日'!$C$15</f>
        <v>8361</v>
      </c>
      <c r="M57" s="26">
        <f>'11月1日'!$C$15</f>
        <v>8361</v>
      </c>
      <c r="N57" s="27">
        <f>'12月1日'!$C$15</f>
        <v>8361</v>
      </c>
    </row>
    <row r="58" spans="1:14" ht="13.9" customHeight="1">
      <c r="A58" s="4"/>
      <c r="B58" s="5" t="s">
        <v>16</v>
      </c>
      <c r="C58" s="26">
        <f>'1月1日'!$D$15</f>
        <v>8966</v>
      </c>
      <c r="D58" s="26">
        <f>'2月1日'!$D$15</f>
        <v>8959</v>
      </c>
      <c r="E58" s="26">
        <f>'3月1日'!$D$15</f>
        <v>8978</v>
      </c>
      <c r="F58" s="26">
        <f>'4月1日'!$D$15</f>
        <v>8985</v>
      </c>
      <c r="G58" s="26">
        <f>'5月1日'!$D$15</f>
        <v>8987</v>
      </c>
      <c r="H58" s="26">
        <f>'6月1日'!$D$15</f>
        <v>8982</v>
      </c>
      <c r="I58" s="26">
        <f>'7月1日'!$D$15</f>
        <v>8986</v>
      </c>
      <c r="J58" s="26">
        <f>'8月1日'!$D$15</f>
        <v>8990</v>
      </c>
      <c r="K58" s="26">
        <f>'9月1日'!$D$15</f>
        <v>8977</v>
      </c>
      <c r="L58" s="26">
        <f>'10月1日'!$D$15</f>
        <v>8972</v>
      </c>
      <c r="M58" s="26">
        <f>'11月1日'!$D$15</f>
        <v>8968</v>
      </c>
      <c r="N58" s="27">
        <f>'12月1日'!$D$15</f>
        <v>8962</v>
      </c>
    </row>
    <row r="59" spans="1:14" ht="13.9" customHeight="1" thickBot="1">
      <c r="A59" s="4"/>
      <c r="B59" s="5" t="s">
        <v>17</v>
      </c>
      <c r="C59" s="28">
        <f>'1月1日'!$E$15</f>
        <v>17361</v>
      </c>
      <c r="D59" s="28">
        <f>'2月1日'!$E$15</f>
        <v>17336</v>
      </c>
      <c r="E59" s="28">
        <f>'3月1日'!$E$15</f>
        <v>17365</v>
      </c>
      <c r="F59" s="28">
        <f>'4月1日'!$E$15</f>
        <v>17337</v>
      </c>
      <c r="G59" s="28">
        <f>'5月1日'!$E$15</f>
        <v>17338</v>
      </c>
      <c r="H59" s="28">
        <f>'6月1日'!$E$15</f>
        <v>17322</v>
      </c>
      <c r="I59" s="28">
        <f>'7月1日'!$E$15</f>
        <v>17348</v>
      </c>
      <c r="J59" s="28">
        <f>'8月1日'!$E$15</f>
        <v>17349</v>
      </c>
      <c r="K59" s="28">
        <f>'9月1日'!$E$15</f>
        <v>17338</v>
      </c>
      <c r="L59" s="28">
        <f>'10月1日'!$E$15</f>
        <v>17333</v>
      </c>
      <c r="M59" s="28">
        <f>'11月1日'!$E$15</f>
        <v>17329</v>
      </c>
      <c r="N59" s="29">
        <f>'12月1日'!$E$15</f>
        <v>17323</v>
      </c>
    </row>
    <row r="60" spans="1:14" ht="13.9" customHeight="1">
      <c r="A60" s="2" t="s">
        <v>31</v>
      </c>
      <c r="B60" s="3" t="s">
        <v>14</v>
      </c>
      <c r="C60" s="24">
        <f>'1月1日'!$B$16</f>
        <v>2770</v>
      </c>
      <c r="D60" s="24">
        <f>'2月1日'!$B$16</f>
        <v>2761</v>
      </c>
      <c r="E60" s="24">
        <f>'3月1日'!$B$16</f>
        <v>2767</v>
      </c>
      <c r="F60" s="24">
        <f>'4月1日'!$B$16</f>
        <v>2773</v>
      </c>
      <c r="G60" s="24">
        <f>'5月1日'!$B$16</f>
        <v>2778</v>
      </c>
      <c r="H60" s="24">
        <f>'6月1日'!$B$16</f>
        <v>2790</v>
      </c>
      <c r="I60" s="24">
        <f>'7月1日'!$B$16</f>
        <v>2790</v>
      </c>
      <c r="J60" s="24">
        <f>'8月1日'!$B$16</f>
        <v>2794</v>
      </c>
      <c r="K60" s="24">
        <f>'9月1日'!$B$16</f>
        <v>2795</v>
      </c>
      <c r="L60" s="24">
        <f>'10月1日'!$B$16</f>
        <v>2792</v>
      </c>
      <c r="M60" s="24">
        <f>'11月1日'!$B$16</f>
        <v>2791</v>
      </c>
      <c r="N60" s="25">
        <f>'12月1日'!$B$16</f>
        <v>2792</v>
      </c>
    </row>
    <row r="61" spans="1:14" ht="13.9" customHeight="1">
      <c r="A61" s="4"/>
      <c r="B61" s="5" t="s">
        <v>15</v>
      </c>
      <c r="C61" s="26">
        <f>'1月1日'!$C$16</f>
        <v>3134</v>
      </c>
      <c r="D61" s="26">
        <f>'2月1日'!$C$16</f>
        <v>3125</v>
      </c>
      <c r="E61" s="26">
        <f>'3月1日'!$C$16</f>
        <v>3127</v>
      </c>
      <c r="F61" s="26">
        <f>'4月1日'!$C$16</f>
        <v>3138</v>
      </c>
      <c r="G61" s="26">
        <f>'5月1日'!$C$16</f>
        <v>3135</v>
      </c>
      <c r="H61" s="26">
        <f>'6月1日'!$C$16</f>
        <v>3135</v>
      </c>
      <c r="I61" s="26">
        <f>'7月1日'!$C$16</f>
        <v>3137</v>
      </c>
      <c r="J61" s="26">
        <f>'8月1日'!$C$16</f>
        <v>3137</v>
      </c>
      <c r="K61" s="26">
        <f>'9月1日'!$C$16</f>
        <v>3141</v>
      </c>
      <c r="L61" s="26">
        <f>'10月1日'!$C$16</f>
        <v>3138</v>
      </c>
      <c r="M61" s="26">
        <f>'11月1日'!$C$16</f>
        <v>3135</v>
      </c>
      <c r="N61" s="27">
        <f>'12月1日'!$C$16</f>
        <v>3130</v>
      </c>
    </row>
    <row r="62" spans="1:14" ht="13.9" customHeight="1">
      <c r="A62" s="4"/>
      <c r="B62" s="5" t="s">
        <v>16</v>
      </c>
      <c r="C62" s="26">
        <f>'1月1日'!$D$16</f>
        <v>3362</v>
      </c>
      <c r="D62" s="26">
        <f>'2月1日'!$D$16</f>
        <v>3348</v>
      </c>
      <c r="E62" s="26">
        <f>'3月1日'!$D$16</f>
        <v>3346</v>
      </c>
      <c r="F62" s="26">
        <f>'4月1日'!$D$16</f>
        <v>3347</v>
      </c>
      <c r="G62" s="26">
        <f>'5月1日'!$D$16</f>
        <v>3359</v>
      </c>
      <c r="H62" s="26">
        <f>'6月1日'!$D$16</f>
        <v>3358</v>
      </c>
      <c r="I62" s="26">
        <f>'7月1日'!$D$16</f>
        <v>3347</v>
      </c>
      <c r="J62" s="26">
        <f>'8月1日'!$D$16</f>
        <v>3347</v>
      </c>
      <c r="K62" s="26">
        <f>'9月1日'!$D$16</f>
        <v>3355</v>
      </c>
      <c r="L62" s="26">
        <f>'10月1日'!$D$16</f>
        <v>3349</v>
      </c>
      <c r="M62" s="26">
        <f>'11月1日'!$D$16</f>
        <v>3348</v>
      </c>
      <c r="N62" s="27">
        <f>'12月1日'!$D$16</f>
        <v>3334</v>
      </c>
    </row>
    <row r="63" spans="1:14" ht="13.9" customHeight="1" thickBot="1">
      <c r="A63" s="4"/>
      <c r="B63" s="5" t="s">
        <v>17</v>
      </c>
      <c r="C63" s="28">
        <f>'1月1日'!$E$16</f>
        <v>6496</v>
      </c>
      <c r="D63" s="28">
        <f>'2月1日'!$E$16</f>
        <v>6473</v>
      </c>
      <c r="E63" s="28">
        <f>'3月1日'!$E$16</f>
        <v>6473</v>
      </c>
      <c r="F63" s="28">
        <f>'4月1日'!$E$16</f>
        <v>6485</v>
      </c>
      <c r="G63" s="28">
        <f>'5月1日'!$E$16</f>
        <v>6494</v>
      </c>
      <c r="H63" s="28">
        <f>'6月1日'!$E$16</f>
        <v>6493</v>
      </c>
      <c r="I63" s="28">
        <f>'7月1日'!$E$16</f>
        <v>6484</v>
      </c>
      <c r="J63" s="28">
        <f>'8月1日'!$E$16</f>
        <v>6484</v>
      </c>
      <c r="K63" s="28">
        <f>'9月1日'!$E$16</f>
        <v>6496</v>
      </c>
      <c r="L63" s="28">
        <f>'10月1日'!$E$16</f>
        <v>6487</v>
      </c>
      <c r="M63" s="28">
        <f>'11月1日'!$E$16</f>
        <v>6483</v>
      </c>
      <c r="N63" s="29">
        <f>'12月1日'!$E$16</f>
        <v>6464</v>
      </c>
    </row>
    <row r="64" spans="1:14" ht="13.9" customHeight="1">
      <c r="A64" s="2" t="s">
        <v>32</v>
      </c>
      <c r="B64" s="3" t="s">
        <v>14</v>
      </c>
      <c r="C64" s="24">
        <f>'1月1日'!$B$17</f>
        <v>3950</v>
      </c>
      <c r="D64" s="24">
        <f>'2月1日'!$B$17</f>
        <v>3943</v>
      </c>
      <c r="E64" s="24">
        <f>'3月1日'!$B$17</f>
        <v>3940</v>
      </c>
      <c r="F64" s="24">
        <f>'4月1日'!$B$17</f>
        <v>3941</v>
      </c>
      <c r="G64" s="24">
        <f>'5月1日'!$B$17</f>
        <v>3943</v>
      </c>
      <c r="H64" s="24">
        <f>'6月1日'!$B$17</f>
        <v>3950</v>
      </c>
      <c r="I64" s="24">
        <f>'7月1日'!$B$17</f>
        <v>3949</v>
      </c>
      <c r="J64" s="24">
        <f>'8月1日'!$B$17</f>
        <v>3948</v>
      </c>
      <c r="K64" s="24">
        <f>'9月1日'!$B$17</f>
        <v>3941</v>
      </c>
      <c r="L64" s="24">
        <f>'10月1日'!$B$17</f>
        <v>3945</v>
      </c>
      <c r="M64" s="24">
        <f>'11月1日'!$B$17</f>
        <v>3944</v>
      </c>
      <c r="N64" s="25">
        <f>'12月1日'!$B$17</f>
        <v>3955</v>
      </c>
    </row>
    <row r="65" spans="1:14" ht="13.9" customHeight="1">
      <c r="A65" s="4"/>
      <c r="B65" s="5" t="s">
        <v>15</v>
      </c>
      <c r="C65" s="26">
        <f>'1月1日'!$C$17</f>
        <v>4095</v>
      </c>
      <c r="D65" s="26">
        <f>'2月1日'!$C$17</f>
        <v>4099</v>
      </c>
      <c r="E65" s="26">
        <f>'3月1日'!$C$17</f>
        <v>4094</v>
      </c>
      <c r="F65" s="26">
        <f>'4月1日'!$C$17</f>
        <v>4084</v>
      </c>
      <c r="G65" s="26">
        <f>'5月1日'!$C$17</f>
        <v>4079</v>
      </c>
      <c r="H65" s="26">
        <f>'6月1日'!$C$17</f>
        <v>4092</v>
      </c>
      <c r="I65" s="26">
        <f>'7月1日'!$C$17</f>
        <v>4084</v>
      </c>
      <c r="J65" s="26">
        <f>'8月1日'!$C$17</f>
        <v>4086</v>
      </c>
      <c r="K65" s="26">
        <f>'9月1日'!$C$17</f>
        <v>4082</v>
      </c>
      <c r="L65" s="26">
        <f>'10月1日'!$C$17</f>
        <v>4079</v>
      </c>
      <c r="M65" s="26">
        <f>'11月1日'!$C$17</f>
        <v>4077</v>
      </c>
      <c r="N65" s="27">
        <f>'12月1日'!$C$17</f>
        <v>4076</v>
      </c>
    </row>
    <row r="66" spans="1:14" ht="13.9" customHeight="1">
      <c r="A66" s="4"/>
      <c r="B66" s="5" t="s">
        <v>16</v>
      </c>
      <c r="C66" s="26">
        <f>'1月1日'!$D$17</f>
        <v>4450</v>
      </c>
      <c r="D66" s="26">
        <f>'2月1日'!$D$17</f>
        <v>4436</v>
      </c>
      <c r="E66" s="26">
        <f>'3月1日'!$D$17</f>
        <v>4435</v>
      </c>
      <c r="F66" s="26">
        <f>'4月1日'!$D$17</f>
        <v>4423</v>
      </c>
      <c r="G66" s="26">
        <f>'5月1日'!$D$17</f>
        <v>4423</v>
      </c>
      <c r="H66" s="26">
        <f>'6月1日'!$D$17</f>
        <v>4427</v>
      </c>
      <c r="I66" s="26">
        <f>'7月1日'!$D$17</f>
        <v>4429</v>
      </c>
      <c r="J66" s="26">
        <f>'8月1日'!$D$17</f>
        <v>4425</v>
      </c>
      <c r="K66" s="26">
        <f>'9月1日'!$D$17</f>
        <v>4420</v>
      </c>
      <c r="L66" s="26">
        <f>'10月1日'!$D$17</f>
        <v>4414</v>
      </c>
      <c r="M66" s="26">
        <f>'11月1日'!$D$17</f>
        <v>4417</v>
      </c>
      <c r="N66" s="27">
        <f>'12月1日'!$D$17</f>
        <v>4420</v>
      </c>
    </row>
    <row r="67" spans="1:14" ht="13.9" customHeight="1" thickBot="1">
      <c r="A67" s="4"/>
      <c r="B67" s="5" t="s">
        <v>17</v>
      </c>
      <c r="C67" s="28">
        <f>'1月1日'!$E$17</f>
        <v>8545</v>
      </c>
      <c r="D67" s="28">
        <f>'2月1日'!$E$17</f>
        <v>8535</v>
      </c>
      <c r="E67" s="28">
        <f>'3月1日'!$E$17</f>
        <v>8529</v>
      </c>
      <c r="F67" s="28">
        <f>'4月1日'!$E$17</f>
        <v>8507</v>
      </c>
      <c r="G67" s="28">
        <f>'5月1日'!$E$17</f>
        <v>8502</v>
      </c>
      <c r="H67" s="28">
        <f>'6月1日'!$E$17</f>
        <v>8519</v>
      </c>
      <c r="I67" s="28">
        <f>'7月1日'!$E$17</f>
        <v>8513</v>
      </c>
      <c r="J67" s="28">
        <f>'8月1日'!$E$17</f>
        <v>8511</v>
      </c>
      <c r="K67" s="28">
        <f>'9月1日'!$E$17</f>
        <v>8502</v>
      </c>
      <c r="L67" s="28">
        <f>'10月1日'!$E$17</f>
        <v>8493</v>
      </c>
      <c r="M67" s="28">
        <f>'11月1日'!$E$17</f>
        <v>8494</v>
      </c>
      <c r="N67" s="29">
        <f>'12月1日'!$E$17</f>
        <v>8496</v>
      </c>
    </row>
    <row r="68" spans="1:14" ht="13.9" customHeight="1">
      <c r="A68" s="2" t="s">
        <v>33</v>
      </c>
      <c r="B68" s="3" t="s">
        <v>14</v>
      </c>
      <c r="C68" s="24">
        <f>'1月1日'!$B$18</f>
        <v>780</v>
      </c>
      <c r="D68" s="24">
        <f>'2月1日'!$B$18</f>
        <v>775</v>
      </c>
      <c r="E68" s="24">
        <f>'3月1日'!$B$18</f>
        <v>776</v>
      </c>
      <c r="F68" s="24">
        <f>'4月1日'!$B$18</f>
        <v>776</v>
      </c>
      <c r="G68" s="24">
        <f>'5月1日'!$B$18</f>
        <v>782</v>
      </c>
      <c r="H68" s="24">
        <f>'6月1日'!$B$18</f>
        <v>786</v>
      </c>
      <c r="I68" s="24">
        <f>'7月1日'!$B$18</f>
        <v>784</v>
      </c>
      <c r="J68" s="24">
        <f>'8月1日'!$B$18</f>
        <v>783</v>
      </c>
      <c r="K68" s="24">
        <f>'9月1日'!$B$18</f>
        <v>785</v>
      </c>
      <c r="L68" s="24">
        <f>'10月1日'!$B$18</f>
        <v>779</v>
      </c>
      <c r="M68" s="24">
        <f>'11月1日'!$B$18</f>
        <v>778</v>
      </c>
      <c r="N68" s="25">
        <f>'12月1日'!$B$18</f>
        <v>781</v>
      </c>
    </row>
    <row r="69" spans="1:14" ht="13.9" customHeight="1">
      <c r="A69" s="4"/>
      <c r="B69" s="5" t="s">
        <v>15</v>
      </c>
      <c r="C69" s="26">
        <f>'1月1日'!$C$18</f>
        <v>850</v>
      </c>
      <c r="D69" s="26">
        <f>'2月1日'!$C$18</f>
        <v>843</v>
      </c>
      <c r="E69" s="26">
        <f>'3月1日'!$C$18</f>
        <v>844</v>
      </c>
      <c r="F69" s="26">
        <f>'4月1日'!$C$18</f>
        <v>845</v>
      </c>
      <c r="G69" s="26">
        <f>'5月1日'!$C$18</f>
        <v>850</v>
      </c>
      <c r="H69" s="26">
        <f>'6月1日'!$C$18</f>
        <v>853</v>
      </c>
      <c r="I69" s="26">
        <f>'7月1日'!$C$18</f>
        <v>849</v>
      </c>
      <c r="J69" s="26">
        <f>'8月1日'!$C$18</f>
        <v>850</v>
      </c>
      <c r="K69" s="26">
        <f>'9月1日'!$C$18</f>
        <v>852</v>
      </c>
      <c r="L69" s="26">
        <f>'10月1日'!$C$18</f>
        <v>845</v>
      </c>
      <c r="M69" s="26">
        <f>'11月1日'!$C$18</f>
        <v>846</v>
      </c>
      <c r="N69" s="27">
        <f>'12月1日'!$C$18</f>
        <v>844</v>
      </c>
    </row>
    <row r="70" spans="1:14" ht="13.9" customHeight="1">
      <c r="A70" s="4"/>
      <c r="B70" s="5" t="s">
        <v>16</v>
      </c>
      <c r="C70" s="26">
        <f>'1月1日'!$D$18</f>
        <v>635</v>
      </c>
      <c r="D70" s="26">
        <f>'2月1日'!$D$18</f>
        <v>628</v>
      </c>
      <c r="E70" s="26">
        <f>'3月1日'!$D$18</f>
        <v>627</v>
      </c>
      <c r="F70" s="26">
        <f>'4月1日'!$D$18</f>
        <v>625</v>
      </c>
      <c r="G70" s="26">
        <f>'5月1日'!$D$18</f>
        <v>614</v>
      </c>
      <c r="H70" s="26">
        <f>'6月1日'!$D$18</f>
        <v>610</v>
      </c>
      <c r="I70" s="26">
        <f>'7月1日'!$D$18</f>
        <v>609</v>
      </c>
      <c r="J70" s="26">
        <f>'8月1日'!$D$18</f>
        <v>606</v>
      </c>
      <c r="K70" s="26">
        <f>'9月1日'!$D$18</f>
        <v>606</v>
      </c>
      <c r="L70" s="26">
        <f>'10月1日'!$D$18</f>
        <v>601</v>
      </c>
      <c r="M70" s="26">
        <f>'11月1日'!$D$18</f>
        <v>599</v>
      </c>
      <c r="N70" s="27">
        <f>'12月1日'!$D$18</f>
        <v>597</v>
      </c>
    </row>
    <row r="71" spans="1:14" ht="13.9" customHeight="1" thickBot="1">
      <c r="A71" s="4"/>
      <c r="B71" s="5" t="s">
        <v>17</v>
      </c>
      <c r="C71" s="28">
        <f>'1月1日'!$E$18</f>
        <v>1485</v>
      </c>
      <c r="D71" s="28">
        <f>'2月1日'!$E$18</f>
        <v>1471</v>
      </c>
      <c r="E71" s="28">
        <f>'3月1日'!$E$18</f>
        <v>1471</v>
      </c>
      <c r="F71" s="28">
        <f>'4月1日'!$E$18</f>
        <v>1470</v>
      </c>
      <c r="G71" s="28">
        <f>'5月1日'!$E$18</f>
        <v>1464</v>
      </c>
      <c r="H71" s="28">
        <f>'6月1日'!$E$18</f>
        <v>1463</v>
      </c>
      <c r="I71" s="28">
        <f>'7月1日'!$E$18</f>
        <v>1458</v>
      </c>
      <c r="J71" s="28">
        <f>'8月1日'!$E$18</f>
        <v>1456</v>
      </c>
      <c r="K71" s="28">
        <f>'9月1日'!$E$18</f>
        <v>1458</v>
      </c>
      <c r="L71" s="28">
        <f>'10月1日'!$E$18</f>
        <v>1446</v>
      </c>
      <c r="M71" s="28">
        <f>'11月1日'!$E$18</f>
        <v>1445</v>
      </c>
      <c r="N71" s="29">
        <f>'12月1日'!$E$18</f>
        <v>1441</v>
      </c>
    </row>
    <row r="72" spans="1:14" ht="13.9" customHeight="1">
      <c r="A72" s="2" t="s">
        <v>34</v>
      </c>
      <c r="B72" s="3" t="s">
        <v>14</v>
      </c>
      <c r="C72" s="24">
        <f>'1月1日'!$B$19</f>
        <v>1247</v>
      </c>
      <c r="D72" s="24">
        <f>'2月1日'!$B$19</f>
        <v>1244</v>
      </c>
      <c r="E72" s="24">
        <f>'3月1日'!$B$19</f>
        <v>1237</v>
      </c>
      <c r="F72" s="24">
        <f>'4月1日'!$B$19</f>
        <v>1235</v>
      </c>
      <c r="G72" s="24">
        <f>'5月1日'!$B$19</f>
        <v>1231</v>
      </c>
      <c r="H72" s="24">
        <f>'6月1日'!$B$19</f>
        <v>1231</v>
      </c>
      <c r="I72" s="24">
        <f>'7月1日'!$B$19</f>
        <v>1227</v>
      </c>
      <c r="J72" s="24">
        <f>'8月1日'!$B$19</f>
        <v>1226</v>
      </c>
      <c r="K72" s="24">
        <f>'9月1日'!$B$19</f>
        <v>1228</v>
      </c>
      <c r="L72" s="24">
        <f>'10月1日'!$B$19</f>
        <v>1229</v>
      </c>
      <c r="M72" s="24">
        <f>'11月1日'!$B$19</f>
        <v>1226</v>
      </c>
      <c r="N72" s="25">
        <f>'12月1日'!$B$19</f>
        <v>1219</v>
      </c>
    </row>
    <row r="73" spans="1:14" ht="13.9" customHeight="1">
      <c r="A73" s="4"/>
      <c r="B73" s="5" t="s">
        <v>15</v>
      </c>
      <c r="C73" s="26">
        <f>'1月1日'!$C$19</f>
        <v>1123</v>
      </c>
      <c r="D73" s="26">
        <f>'2月1日'!$C$19</f>
        <v>1118</v>
      </c>
      <c r="E73" s="26">
        <f>'3月1日'!$C$19</f>
        <v>1113</v>
      </c>
      <c r="F73" s="26">
        <f>'4月1日'!$C$19</f>
        <v>1113</v>
      </c>
      <c r="G73" s="26">
        <f>'5月1日'!$C$19</f>
        <v>1108</v>
      </c>
      <c r="H73" s="26">
        <f>'6月1日'!$C$19</f>
        <v>1105</v>
      </c>
      <c r="I73" s="26">
        <f>'7月1日'!$C$19</f>
        <v>1102</v>
      </c>
      <c r="J73" s="26">
        <f>'8月1日'!$C$19</f>
        <v>1101</v>
      </c>
      <c r="K73" s="26">
        <f>'9月1日'!$C$19</f>
        <v>1098</v>
      </c>
      <c r="L73" s="26">
        <f>'10月1日'!$C$19</f>
        <v>1098</v>
      </c>
      <c r="M73" s="26">
        <f>'11月1日'!$C$19</f>
        <v>1095</v>
      </c>
      <c r="N73" s="27">
        <f>'12月1日'!$C$19</f>
        <v>1087</v>
      </c>
    </row>
    <row r="74" spans="1:14" ht="13.9" customHeight="1">
      <c r="A74" s="4"/>
      <c r="B74" s="5" t="s">
        <v>16</v>
      </c>
      <c r="C74" s="26">
        <f>'1月1日'!$D$19</f>
        <v>1245</v>
      </c>
      <c r="D74" s="26">
        <f>'2月1日'!$D$19</f>
        <v>1238</v>
      </c>
      <c r="E74" s="26">
        <f>'3月1日'!$D$19</f>
        <v>1235</v>
      </c>
      <c r="F74" s="26">
        <f>'4月1日'!$D$19</f>
        <v>1225</v>
      </c>
      <c r="G74" s="26">
        <f>'5月1日'!$D$19</f>
        <v>1214</v>
      </c>
      <c r="H74" s="26">
        <f>'6月1日'!$D$19</f>
        <v>1214</v>
      </c>
      <c r="I74" s="26">
        <f>'7月1日'!$D$19</f>
        <v>1211</v>
      </c>
      <c r="J74" s="26">
        <f>'8月1日'!$D$19</f>
        <v>1212</v>
      </c>
      <c r="K74" s="26">
        <f>'9月1日'!$D$19</f>
        <v>1214</v>
      </c>
      <c r="L74" s="26">
        <f>'10月1日'!$D$19</f>
        <v>1215</v>
      </c>
      <c r="M74" s="26">
        <f>'11月1日'!$D$19</f>
        <v>1209</v>
      </c>
      <c r="N74" s="27">
        <f>'12月1日'!$D$19</f>
        <v>1207</v>
      </c>
    </row>
    <row r="75" spans="1:14" ht="13.9" customHeight="1" thickBot="1">
      <c r="A75" s="4"/>
      <c r="B75" s="5" t="s">
        <v>17</v>
      </c>
      <c r="C75" s="28">
        <f>'1月1日'!$E$19</f>
        <v>2368</v>
      </c>
      <c r="D75" s="28">
        <f>'2月1日'!$E$19</f>
        <v>2356</v>
      </c>
      <c r="E75" s="28">
        <f>'3月1日'!$E$19</f>
        <v>2348</v>
      </c>
      <c r="F75" s="28">
        <f>'4月1日'!$E$19</f>
        <v>2338</v>
      </c>
      <c r="G75" s="28">
        <f>'5月1日'!$E$19</f>
        <v>2322</v>
      </c>
      <c r="H75" s="28">
        <f>'6月1日'!$E$19</f>
        <v>2319</v>
      </c>
      <c r="I75" s="28">
        <f>'7月1日'!$E$19</f>
        <v>2313</v>
      </c>
      <c r="J75" s="28">
        <f>'8月1日'!$E$19</f>
        <v>2313</v>
      </c>
      <c r="K75" s="28">
        <f>'9月1日'!$E$19</f>
        <v>2312</v>
      </c>
      <c r="L75" s="28">
        <f>'10月1日'!$E$19</f>
        <v>2313</v>
      </c>
      <c r="M75" s="28">
        <f>'11月1日'!$E$19</f>
        <v>2304</v>
      </c>
      <c r="N75" s="29">
        <f>'12月1日'!$E$19</f>
        <v>2294</v>
      </c>
    </row>
    <row r="76" spans="1:14" ht="13.9" customHeight="1">
      <c r="A76" s="2" t="s">
        <v>35</v>
      </c>
      <c r="B76" s="3" t="s">
        <v>14</v>
      </c>
      <c r="C76" s="24">
        <f>'1月1日'!$B$20</f>
        <v>7672</v>
      </c>
      <c r="D76" s="24">
        <f>'2月1日'!$B$20</f>
        <v>7659</v>
      </c>
      <c r="E76" s="24">
        <f>'3月1日'!$B$20</f>
        <v>7650</v>
      </c>
      <c r="F76" s="24">
        <f>'4月1日'!$B$20</f>
        <v>7642</v>
      </c>
      <c r="G76" s="24">
        <f>'5月1日'!$B$20</f>
        <v>7662</v>
      </c>
      <c r="H76" s="24">
        <f>'6月1日'!$B$20</f>
        <v>7689</v>
      </c>
      <c r="I76" s="24">
        <f>'7月1日'!$B$20</f>
        <v>7716</v>
      </c>
      <c r="J76" s="24">
        <f>'8月1日'!$B$20</f>
        <v>7719</v>
      </c>
      <c r="K76" s="24">
        <f>'9月1日'!$B$20</f>
        <v>7717</v>
      </c>
      <c r="L76" s="24">
        <f>'10月1日'!$B$20</f>
        <v>7728</v>
      </c>
      <c r="M76" s="24">
        <f>'11月1日'!$B$20</f>
        <v>7726</v>
      </c>
      <c r="N76" s="25">
        <f>'12月1日'!$B$20</f>
        <v>7732</v>
      </c>
    </row>
    <row r="77" spans="1:14" ht="13.9" customHeight="1">
      <c r="A77" s="4"/>
      <c r="B77" s="5" t="s">
        <v>15</v>
      </c>
      <c r="C77" s="26">
        <f>'1月1日'!$C$20</f>
        <v>8064</v>
      </c>
      <c r="D77" s="26">
        <f>'2月1日'!$C$20</f>
        <v>8054</v>
      </c>
      <c r="E77" s="26">
        <f>'3月1日'!$C$20</f>
        <v>8050</v>
      </c>
      <c r="F77" s="26">
        <f>'4月1日'!$C$20</f>
        <v>8017</v>
      </c>
      <c r="G77" s="26">
        <f>'5月1日'!$C$20</f>
        <v>8010</v>
      </c>
      <c r="H77" s="26">
        <f>'6月1日'!$C$20</f>
        <v>8014</v>
      </c>
      <c r="I77" s="26">
        <f>'7月1日'!$C$20</f>
        <v>8017</v>
      </c>
      <c r="J77" s="26">
        <f>'8月1日'!$C$20</f>
        <v>8016</v>
      </c>
      <c r="K77" s="26">
        <f>'9月1日'!$C$20</f>
        <v>8014</v>
      </c>
      <c r="L77" s="26">
        <f>'10月1日'!$C$20</f>
        <v>8017</v>
      </c>
      <c r="M77" s="26">
        <f>'11月1日'!$C$20</f>
        <v>8011</v>
      </c>
      <c r="N77" s="27">
        <f>'12月1日'!$C$20</f>
        <v>8018</v>
      </c>
    </row>
    <row r="78" spans="1:14" ht="13.9" customHeight="1">
      <c r="A78" s="4"/>
      <c r="B78" s="5" t="s">
        <v>16</v>
      </c>
      <c r="C78" s="26">
        <f>'1月1日'!$D$20</f>
        <v>8502</v>
      </c>
      <c r="D78" s="26">
        <f>'2月1日'!$D$20</f>
        <v>8482</v>
      </c>
      <c r="E78" s="26">
        <f>'3月1日'!$D$20</f>
        <v>8471</v>
      </c>
      <c r="F78" s="26">
        <f>'4月1日'!$D$20</f>
        <v>8435</v>
      </c>
      <c r="G78" s="26">
        <f>'5月1日'!$D$20</f>
        <v>8439</v>
      </c>
      <c r="H78" s="26">
        <f>'6月1日'!$D$20</f>
        <v>8445</v>
      </c>
      <c r="I78" s="26">
        <f>'7月1日'!$D$20</f>
        <v>8464</v>
      </c>
      <c r="J78" s="26">
        <f>'8月1日'!$D$20</f>
        <v>8461</v>
      </c>
      <c r="K78" s="26">
        <f>'9月1日'!$D$20</f>
        <v>8457</v>
      </c>
      <c r="L78" s="26">
        <f>'10月1日'!$D$20</f>
        <v>8454</v>
      </c>
      <c r="M78" s="26">
        <f>'11月1日'!$D$20</f>
        <v>8461</v>
      </c>
      <c r="N78" s="27">
        <f>'12月1日'!$D$20</f>
        <v>8464</v>
      </c>
    </row>
    <row r="79" spans="1:14" ht="13.9" customHeight="1" thickBot="1">
      <c r="A79" s="4"/>
      <c r="B79" s="5" t="s">
        <v>17</v>
      </c>
      <c r="C79" s="28">
        <f>'1月1日'!$E$20</f>
        <v>16566</v>
      </c>
      <c r="D79" s="28">
        <f>'2月1日'!$E$20</f>
        <v>16536</v>
      </c>
      <c r="E79" s="28">
        <f>'3月1日'!$E$20</f>
        <v>16521</v>
      </c>
      <c r="F79" s="28">
        <f>'4月1日'!$E$20</f>
        <v>16452</v>
      </c>
      <c r="G79" s="28">
        <f>'5月1日'!$E$20</f>
        <v>16449</v>
      </c>
      <c r="H79" s="28">
        <f>'6月1日'!$E$20</f>
        <v>16459</v>
      </c>
      <c r="I79" s="28">
        <f>'7月1日'!$E$20</f>
        <v>16481</v>
      </c>
      <c r="J79" s="28">
        <f>'8月1日'!$E$20</f>
        <v>16477</v>
      </c>
      <c r="K79" s="28">
        <f>'9月1日'!$E$20</f>
        <v>16471</v>
      </c>
      <c r="L79" s="28">
        <f>'10月1日'!$E$20</f>
        <v>16471</v>
      </c>
      <c r="M79" s="28">
        <f>'11月1日'!$E$20</f>
        <v>16472</v>
      </c>
      <c r="N79" s="29">
        <f>'12月1日'!$E$20</f>
        <v>16482</v>
      </c>
    </row>
    <row r="80" spans="1:14" ht="13.9" customHeight="1">
      <c r="A80" s="2" t="s">
        <v>36</v>
      </c>
      <c r="B80" s="3" t="s">
        <v>14</v>
      </c>
      <c r="C80" s="24">
        <f>'1月1日'!$B$21</f>
        <v>2623</v>
      </c>
      <c r="D80" s="24">
        <f>'2月1日'!$B$21</f>
        <v>2623</v>
      </c>
      <c r="E80" s="24">
        <f>'3月1日'!$B$21</f>
        <v>2611</v>
      </c>
      <c r="F80" s="24">
        <f>'4月1日'!$B$21</f>
        <v>2595</v>
      </c>
      <c r="G80" s="24">
        <f>'5月1日'!$B$21</f>
        <v>2618</v>
      </c>
      <c r="H80" s="24">
        <f>'6月1日'!$B$21</f>
        <v>2614</v>
      </c>
      <c r="I80" s="24">
        <f>'7月1日'!$B$21</f>
        <v>2630</v>
      </c>
      <c r="J80" s="24">
        <f>'8月1日'!$B$21</f>
        <v>2627</v>
      </c>
      <c r="K80" s="24">
        <f>'9月1日'!$B$21</f>
        <v>2616</v>
      </c>
      <c r="L80" s="24">
        <f>'10月1日'!$B$21</f>
        <v>2621</v>
      </c>
      <c r="M80" s="24">
        <f>'11月1日'!$B$21</f>
        <v>2621</v>
      </c>
      <c r="N80" s="25">
        <f>'12月1日'!$B$21</f>
        <v>2630</v>
      </c>
    </row>
    <row r="81" spans="1:14" ht="13.9" customHeight="1">
      <c r="A81" s="4"/>
      <c r="B81" s="5" t="s">
        <v>15</v>
      </c>
      <c r="C81" s="26">
        <f>'1月1日'!$C$21</f>
        <v>2527</v>
      </c>
      <c r="D81" s="26">
        <f>'2月1日'!$C$21</f>
        <v>2526</v>
      </c>
      <c r="E81" s="26">
        <f>'3月1日'!$C$21</f>
        <v>2517</v>
      </c>
      <c r="F81" s="26">
        <f>'4月1日'!$C$21</f>
        <v>2492</v>
      </c>
      <c r="G81" s="26">
        <f>'5月1日'!$C$21</f>
        <v>2502</v>
      </c>
      <c r="H81" s="26">
        <f>'6月1日'!$C$21</f>
        <v>2495</v>
      </c>
      <c r="I81" s="26">
        <f>'7月1日'!$C$21</f>
        <v>2501</v>
      </c>
      <c r="J81" s="26">
        <f>'8月1日'!$C$21</f>
        <v>2506</v>
      </c>
      <c r="K81" s="26">
        <f>'9月1日'!$C$21</f>
        <v>2492</v>
      </c>
      <c r="L81" s="26">
        <f>'10月1日'!$C$21</f>
        <v>2489</v>
      </c>
      <c r="M81" s="26">
        <f>'11月1日'!$C$21</f>
        <v>2488</v>
      </c>
      <c r="N81" s="27">
        <f>'12月1日'!$C$21</f>
        <v>2493</v>
      </c>
    </row>
    <row r="82" spans="1:14" ht="13.9" customHeight="1">
      <c r="A82" s="4"/>
      <c r="B82" s="5" t="s">
        <v>16</v>
      </c>
      <c r="C82" s="26">
        <f>'1月1日'!$D$21</f>
        <v>2770</v>
      </c>
      <c r="D82" s="26">
        <f>'2月1日'!$D$21</f>
        <v>2764</v>
      </c>
      <c r="E82" s="26">
        <f>'3月1日'!$D$21</f>
        <v>2751</v>
      </c>
      <c r="F82" s="26">
        <f>'4月1日'!$D$21</f>
        <v>2726</v>
      </c>
      <c r="G82" s="26">
        <f>'5月1日'!$D$21</f>
        <v>2730</v>
      </c>
      <c r="H82" s="26">
        <f>'6月1日'!$D$21</f>
        <v>2726</v>
      </c>
      <c r="I82" s="26">
        <f>'7月1日'!$D$21</f>
        <v>2741</v>
      </c>
      <c r="J82" s="26">
        <f>'8月1日'!$D$21</f>
        <v>2739</v>
      </c>
      <c r="K82" s="26">
        <f>'9月1日'!$D$21</f>
        <v>2726</v>
      </c>
      <c r="L82" s="26">
        <f>'10月1日'!$D$21</f>
        <v>2728</v>
      </c>
      <c r="M82" s="26">
        <f>'11月1日'!$D$21</f>
        <v>2732</v>
      </c>
      <c r="N82" s="27">
        <f>'12月1日'!$D$21</f>
        <v>2738</v>
      </c>
    </row>
    <row r="83" spans="1:14" ht="13.9" customHeight="1" thickBot="1">
      <c r="A83" s="4"/>
      <c r="B83" s="5" t="s">
        <v>17</v>
      </c>
      <c r="C83" s="28">
        <f>'1月1日'!$E$21</f>
        <v>5297</v>
      </c>
      <c r="D83" s="28">
        <f>'2月1日'!$E$21</f>
        <v>5290</v>
      </c>
      <c r="E83" s="28">
        <f>'3月1日'!$E$21</f>
        <v>5268</v>
      </c>
      <c r="F83" s="28">
        <f>'4月1日'!$E$21</f>
        <v>5218</v>
      </c>
      <c r="G83" s="28">
        <f>'5月1日'!$E$21</f>
        <v>5232</v>
      </c>
      <c r="H83" s="28">
        <f>'6月1日'!$E$21</f>
        <v>5221</v>
      </c>
      <c r="I83" s="28">
        <f>'7月1日'!$E$21</f>
        <v>5242</v>
      </c>
      <c r="J83" s="28">
        <f>'8月1日'!$E$21</f>
        <v>5245</v>
      </c>
      <c r="K83" s="28">
        <f>'9月1日'!$E$21</f>
        <v>5218</v>
      </c>
      <c r="L83" s="28">
        <f>'10月1日'!$E$21</f>
        <v>5217</v>
      </c>
      <c r="M83" s="28">
        <f>'11月1日'!$E$21</f>
        <v>5220</v>
      </c>
      <c r="N83" s="29">
        <f>'12月1日'!$E$21</f>
        <v>5231</v>
      </c>
    </row>
    <row r="84" spans="1:14" ht="13.9" customHeight="1">
      <c r="A84" s="2" t="s">
        <v>37</v>
      </c>
      <c r="B84" s="3" t="s">
        <v>14</v>
      </c>
      <c r="C84" s="24">
        <f>'1月1日'!$B$22</f>
        <v>5783</v>
      </c>
      <c r="D84" s="24">
        <f>'2月1日'!$B$22</f>
        <v>5777</v>
      </c>
      <c r="E84" s="24">
        <f>'3月1日'!$B$22</f>
        <v>5780</v>
      </c>
      <c r="F84" s="24">
        <f>'4月1日'!$B$22</f>
        <v>5783</v>
      </c>
      <c r="G84" s="24">
        <f>'5月1日'!$B$22</f>
        <v>5794</v>
      </c>
      <c r="H84" s="24">
        <f>'6月1日'!$B$22</f>
        <v>5809</v>
      </c>
      <c r="I84" s="24">
        <f>'7月1日'!$B$22</f>
        <v>5827</v>
      </c>
      <c r="J84" s="24">
        <f>'8月1日'!$B$22</f>
        <v>5825</v>
      </c>
      <c r="K84" s="24">
        <f>'9月1日'!$B$22</f>
        <v>5822</v>
      </c>
      <c r="L84" s="24">
        <f>'10月1日'!$B$22</f>
        <v>5829</v>
      </c>
      <c r="M84" s="24">
        <f>'11月1日'!$B$22</f>
        <v>5831</v>
      </c>
      <c r="N84" s="25">
        <f>'12月1日'!$B$22</f>
        <v>5834</v>
      </c>
    </row>
    <row r="85" spans="1:14" ht="13.9" customHeight="1">
      <c r="A85" s="4"/>
      <c r="B85" s="5" t="s">
        <v>15</v>
      </c>
      <c r="C85" s="26">
        <f>'1月1日'!$C$22</f>
        <v>6334</v>
      </c>
      <c r="D85" s="26">
        <f>'2月1日'!$C$22</f>
        <v>6329</v>
      </c>
      <c r="E85" s="26">
        <f>'3月1日'!$C$22</f>
        <v>6320</v>
      </c>
      <c r="F85" s="26">
        <f>'4月1日'!$C$22</f>
        <v>6311</v>
      </c>
      <c r="G85" s="26">
        <f>'5月1日'!$C$22</f>
        <v>6327</v>
      </c>
      <c r="H85" s="26">
        <f>'6月1日'!$C$22</f>
        <v>6337</v>
      </c>
      <c r="I85" s="26">
        <f>'7月1日'!$C$22</f>
        <v>6341</v>
      </c>
      <c r="J85" s="26">
        <f>'8月1日'!$C$22</f>
        <v>6332</v>
      </c>
      <c r="K85" s="26">
        <f>'9月1日'!$C$22</f>
        <v>6326</v>
      </c>
      <c r="L85" s="26">
        <f>'10月1日'!$C$22</f>
        <v>6317</v>
      </c>
      <c r="M85" s="26">
        <f>'11月1日'!$C$22</f>
        <v>6314</v>
      </c>
      <c r="N85" s="27">
        <f>'12月1日'!$C$22</f>
        <v>6319</v>
      </c>
    </row>
    <row r="86" spans="1:14" ht="13.9" customHeight="1">
      <c r="A86" s="4"/>
      <c r="B86" s="5" t="s">
        <v>16</v>
      </c>
      <c r="C86" s="26">
        <f>'1月1日'!$D$22</f>
        <v>6797</v>
      </c>
      <c r="D86" s="26">
        <f>'2月1日'!$D$22</f>
        <v>6790</v>
      </c>
      <c r="E86" s="26">
        <f>'3月1日'!$D$22</f>
        <v>6785</v>
      </c>
      <c r="F86" s="26">
        <f>'4月1日'!$D$22</f>
        <v>6770</v>
      </c>
      <c r="G86" s="26">
        <f>'5月1日'!$D$22</f>
        <v>6772</v>
      </c>
      <c r="H86" s="26">
        <f>'6月1日'!$D$22</f>
        <v>6778</v>
      </c>
      <c r="I86" s="26">
        <f>'7月1日'!$D$22</f>
        <v>6789</v>
      </c>
      <c r="J86" s="26">
        <f>'8月1日'!$D$22</f>
        <v>6790</v>
      </c>
      <c r="K86" s="26">
        <f>'9月1日'!$D$22</f>
        <v>6798</v>
      </c>
      <c r="L86" s="26">
        <f>'10月1日'!$D$22</f>
        <v>6801</v>
      </c>
      <c r="M86" s="26">
        <f>'11月1日'!$D$22</f>
        <v>6797</v>
      </c>
      <c r="N86" s="27">
        <f>'12月1日'!$D$22</f>
        <v>6790</v>
      </c>
    </row>
    <row r="87" spans="1:14" ht="13.9" customHeight="1" thickBot="1">
      <c r="A87" s="4"/>
      <c r="B87" s="5" t="s">
        <v>17</v>
      </c>
      <c r="C87" s="28">
        <f>'1月1日'!$E$22</f>
        <v>13131</v>
      </c>
      <c r="D87" s="28">
        <f>'2月1日'!$E$22</f>
        <v>13119</v>
      </c>
      <c r="E87" s="28">
        <f>'3月1日'!$E$22</f>
        <v>13105</v>
      </c>
      <c r="F87" s="28">
        <f>'4月1日'!$E$22</f>
        <v>13081</v>
      </c>
      <c r="G87" s="28">
        <f>'5月1日'!$E$22</f>
        <v>13099</v>
      </c>
      <c r="H87" s="28">
        <f>'6月1日'!$E$22</f>
        <v>13115</v>
      </c>
      <c r="I87" s="28">
        <f>'7月1日'!$E$22</f>
        <v>13130</v>
      </c>
      <c r="J87" s="28">
        <f>'8月1日'!$E$22</f>
        <v>13122</v>
      </c>
      <c r="K87" s="28">
        <f>'9月1日'!$E$22</f>
        <v>13124</v>
      </c>
      <c r="L87" s="28">
        <f>'10月1日'!$E$22</f>
        <v>13118</v>
      </c>
      <c r="M87" s="28">
        <f>'11月1日'!$E$22</f>
        <v>13111</v>
      </c>
      <c r="N87" s="29">
        <f>'12月1日'!$E$22</f>
        <v>13109</v>
      </c>
    </row>
    <row r="88" spans="1:14" ht="13.9" customHeight="1">
      <c r="A88" s="2" t="s">
        <v>38</v>
      </c>
      <c r="B88" s="3" t="s">
        <v>14</v>
      </c>
      <c r="C88" s="24">
        <f>'1月1日'!$B$23</f>
        <v>2657</v>
      </c>
      <c r="D88" s="24">
        <f>'2月1日'!$B$23</f>
        <v>2660</v>
      </c>
      <c r="E88" s="24">
        <f>'3月1日'!$B$23</f>
        <v>2664</v>
      </c>
      <c r="F88" s="24">
        <f>'4月1日'!$B$23</f>
        <v>2667</v>
      </c>
      <c r="G88" s="24">
        <f>'5月1日'!$B$23</f>
        <v>2677</v>
      </c>
      <c r="H88" s="24">
        <f>'6月1日'!$B$23</f>
        <v>2664</v>
      </c>
      <c r="I88" s="24">
        <f>'7月1日'!$B$23</f>
        <v>2677</v>
      </c>
      <c r="J88" s="24">
        <f>'8月1日'!$B$23</f>
        <v>2683</v>
      </c>
      <c r="K88" s="24">
        <f>'9月1日'!$B$23</f>
        <v>2674</v>
      </c>
      <c r="L88" s="24">
        <f>'10月1日'!$B$23</f>
        <v>2668</v>
      </c>
      <c r="M88" s="24">
        <f>'11月1日'!$B$23</f>
        <v>2669</v>
      </c>
      <c r="N88" s="25">
        <f>'12月1日'!$B$23</f>
        <v>2670</v>
      </c>
    </row>
    <row r="89" spans="1:14" ht="13.9" customHeight="1">
      <c r="A89" s="4"/>
      <c r="B89" s="5" t="s">
        <v>15</v>
      </c>
      <c r="C89" s="26">
        <f>'1月1日'!$C$23</f>
        <v>3103</v>
      </c>
      <c r="D89" s="26">
        <f>'2月1日'!$C$23</f>
        <v>3104</v>
      </c>
      <c r="E89" s="26">
        <f>'3月1日'!$C$23</f>
        <v>3102</v>
      </c>
      <c r="F89" s="26">
        <f>'4月1日'!$C$23</f>
        <v>3101</v>
      </c>
      <c r="G89" s="26">
        <f>'5月1日'!$C$23</f>
        <v>3107</v>
      </c>
      <c r="H89" s="26">
        <f>'6月1日'!$C$23</f>
        <v>3101</v>
      </c>
      <c r="I89" s="26">
        <f>'7月1日'!$C$23</f>
        <v>3114</v>
      </c>
      <c r="J89" s="26">
        <f>'8月1日'!$C$23</f>
        <v>3118</v>
      </c>
      <c r="K89" s="26">
        <f>'9月1日'!$C$23</f>
        <v>3117</v>
      </c>
      <c r="L89" s="26">
        <f>'10月1日'!$C$23</f>
        <v>3110</v>
      </c>
      <c r="M89" s="26">
        <f>'11月1日'!$C$23</f>
        <v>3107</v>
      </c>
      <c r="N89" s="27">
        <f>'12月1日'!$C$23</f>
        <v>3110</v>
      </c>
    </row>
    <row r="90" spans="1:14" ht="13.9" customHeight="1">
      <c r="A90" s="4"/>
      <c r="B90" s="5" t="s">
        <v>16</v>
      </c>
      <c r="C90" s="26">
        <f>'1月1日'!$D$23</f>
        <v>3450</v>
      </c>
      <c r="D90" s="26">
        <f>'2月1日'!$D$23</f>
        <v>3449</v>
      </c>
      <c r="E90" s="26">
        <f>'3月1日'!$D$23</f>
        <v>3455</v>
      </c>
      <c r="F90" s="26">
        <f>'4月1日'!$D$23</f>
        <v>3439</v>
      </c>
      <c r="G90" s="26">
        <f>'5月1日'!$D$23</f>
        <v>3436</v>
      </c>
      <c r="H90" s="26">
        <f>'6月1日'!$D$23</f>
        <v>3431</v>
      </c>
      <c r="I90" s="26">
        <f>'7月1日'!$D$23</f>
        <v>3438</v>
      </c>
      <c r="J90" s="26">
        <f>'8月1日'!$D$23</f>
        <v>3434</v>
      </c>
      <c r="K90" s="26">
        <f>'9月1日'!$D$23</f>
        <v>3430</v>
      </c>
      <c r="L90" s="26">
        <f>'10月1日'!$D$23</f>
        <v>3429</v>
      </c>
      <c r="M90" s="26">
        <f>'11月1日'!$D$23</f>
        <v>3430</v>
      </c>
      <c r="N90" s="27">
        <f>'12月1日'!$D$23</f>
        <v>3428</v>
      </c>
    </row>
    <row r="91" spans="1:14" ht="13.9" customHeight="1" thickBot="1">
      <c r="A91" s="4"/>
      <c r="B91" s="5" t="s">
        <v>17</v>
      </c>
      <c r="C91" s="28">
        <f>'1月1日'!$E$23</f>
        <v>6553</v>
      </c>
      <c r="D91" s="28">
        <f>'2月1日'!$E$23</f>
        <v>6553</v>
      </c>
      <c r="E91" s="28">
        <f>'3月1日'!$E$23</f>
        <v>6557</v>
      </c>
      <c r="F91" s="28">
        <f>'4月1日'!$E$23</f>
        <v>6540</v>
      </c>
      <c r="G91" s="28">
        <f>'5月1日'!$E$23</f>
        <v>6543</v>
      </c>
      <c r="H91" s="28">
        <f>'6月1日'!$E$23</f>
        <v>6532</v>
      </c>
      <c r="I91" s="28">
        <f>'7月1日'!$E$23</f>
        <v>6552</v>
      </c>
      <c r="J91" s="28">
        <f>'8月1日'!$E$23</f>
        <v>6552</v>
      </c>
      <c r="K91" s="28">
        <f>'9月1日'!$E$23</f>
        <v>6547</v>
      </c>
      <c r="L91" s="28">
        <f>'10月1日'!$E$23</f>
        <v>6539</v>
      </c>
      <c r="M91" s="28">
        <f>'11月1日'!$E$23</f>
        <v>6537</v>
      </c>
      <c r="N91" s="29">
        <f>'12月1日'!$E$23</f>
        <v>6538</v>
      </c>
    </row>
    <row r="92" spans="1:14" ht="13.9" customHeight="1">
      <c r="A92" s="8" t="s">
        <v>39</v>
      </c>
      <c r="B92" s="9" t="s">
        <v>14</v>
      </c>
      <c r="C92" s="30">
        <f>'1月1日'!$B$24</f>
        <v>1674</v>
      </c>
      <c r="D92" s="30">
        <f>'2月1日'!$B$24</f>
        <v>1675</v>
      </c>
      <c r="E92" s="30">
        <f>'3月1日'!$B$24</f>
        <v>1674</v>
      </c>
      <c r="F92" s="30">
        <f>'4月1日'!$B$24</f>
        <v>1677</v>
      </c>
      <c r="G92" s="30">
        <f>'5月1日'!$B$24</f>
        <v>1671</v>
      </c>
      <c r="H92" s="30">
        <f>'6月1日'!$B$24</f>
        <v>1674</v>
      </c>
      <c r="I92" s="30">
        <f>'7月1日'!$B$24</f>
        <v>1674</v>
      </c>
      <c r="J92" s="30">
        <f>'8月1日'!$B$24</f>
        <v>1674</v>
      </c>
      <c r="K92" s="30">
        <f>'9月1日'!$B$24</f>
        <v>1676</v>
      </c>
      <c r="L92" s="30">
        <f>'10月1日'!$B$24</f>
        <v>1681</v>
      </c>
      <c r="M92" s="30">
        <f>'11月1日'!$B$24</f>
        <v>1681</v>
      </c>
      <c r="N92" s="31">
        <f>'12月1日'!$B$24</f>
        <v>1691</v>
      </c>
    </row>
    <row r="93" spans="1:14" s="11" customFormat="1" ht="13.9" customHeight="1">
      <c r="A93" s="10"/>
      <c r="B93" s="5" t="s">
        <v>15</v>
      </c>
      <c r="C93" s="26">
        <f>'1月1日'!$C$24</f>
        <v>1715</v>
      </c>
      <c r="D93" s="26">
        <f>'2月1日'!$C$24</f>
        <v>1713</v>
      </c>
      <c r="E93" s="26">
        <f>'3月1日'!$C$24</f>
        <v>1713</v>
      </c>
      <c r="F93" s="26">
        <f>'4月1日'!$C$24</f>
        <v>1711</v>
      </c>
      <c r="G93" s="26">
        <f>'5月1日'!$C$24</f>
        <v>1706</v>
      </c>
      <c r="H93" s="26">
        <f>'6月1日'!$C$24</f>
        <v>1710</v>
      </c>
      <c r="I93" s="26">
        <f>'7月1日'!$C$24</f>
        <v>1708</v>
      </c>
      <c r="J93" s="26">
        <f>'8月1日'!$C$24</f>
        <v>1709</v>
      </c>
      <c r="K93" s="26">
        <f>'9月1日'!$C$24</f>
        <v>1705</v>
      </c>
      <c r="L93" s="26">
        <f>'10月1日'!$C$24</f>
        <v>1707</v>
      </c>
      <c r="M93" s="26">
        <f>'11月1日'!$C$24</f>
        <v>1711</v>
      </c>
      <c r="N93" s="27">
        <f>'12月1日'!$C$24</f>
        <v>1717</v>
      </c>
    </row>
    <row r="94" spans="1:14" s="11" customFormat="1" ht="13.9" customHeight="1">
      <c r="A94" s="12"/>
      <c r="B94" s="5" t="s">
        <v>16</v>
      </c>
      <c r="C94" s="26">
        <f>'1月1日'!$D$24</f>
        <v>1886</v>
      </c>
      <c r="D94" s="26">
        <f>'2月1日'!$D$24</f>
        <v>1886</v>
      </c>
      <c r="E94" s="26">
        <f>'3月1日'!$D$24</f>
        <v>1887</v>
      </c>
      <c r="F94" s="26">
        <f>'4月1日'!$D$24</f>
        <v>1886</v>
      </c>
      <c r="G94" s="26">
        <f>'5月1日'!$D$24</f>
        <v>1882</v>
      </c>
      <c r="H94" s="26">
        <f>'6月1日'!$D$24</f>
        <v>1876</v>
      </c>
      <c r="I94" s="26">
        <f>'7月1日'!$D$24</f>
        <v>1875</v>
      </c>
      <c r="J94" s="26">
        <f>'8月1日'!$D$24</f>
        <v>1874</v>
      </c>
      <c r="K94" s="26">
        <f>'9月1日'!$D$24</f>
        <v>1875</v>
      </c>
      <c r="L94" s="26">
        <f>'10月1日'!$D$24</f>
        <v>1873</v>
      </c>
      <c r="M94" s="26">
        <f>'11月1日'!$D$24</f>
        <v>1875</v>
      </c>
      <c r="N94" s="27">
        <f>'12月1日'!$D$24</f>
        <v>1886</v>
      </c>
    </row>
    <row r="95" spans="1:14" s="11" customFormat="1" ht="13.9" customHeight="1" thickBot="1">
      <c r="A95" s="12"/>
      <c r="B95" s="5" t="s">
        <v>17</v>
      </c>
      <c r="C95" s="28">
        <f>'1月1日'!$E$24</f>
        <v>3601</v>
      </c>
      <c r="D95" s="28">
        <f>'2月1日'!$E$24</f>
        <v>3599</v>
      </c>
      <c r="E95" s="28">
        <f>'3月1日'!$E$24</f>
        <v>3600</v>
      </c>
      <c r="F95" s="28">
        <f>'4月1日'!$E$24</f>
        <v>3597</v>
      </c>
      <c r="G95" s="28">
        <f>'5月1日'!$E$24</f>
        <v>3588</v>
      </c>
      <c r="H95" s="28">
        <f>'6月1日'!$E$24</f>
        <v>3586</v>
      </c>
      <c r="I95" s="28">
        <f>'7月1日'!$E$24</f>
        <v>3583</v>
      </c>
      <c r="J95" s="28">
        <f>'8月1日'!$E$24</f>
        <v>3583</v>
      </c>
      <c r="K95" s="28">
        <f>'9月1日'!$E$24</f>
        <v>3580</v>
      </c>
      <c r="L95" s="28">
        <f>'10月1日'!$E$24</f>
        <v>3580</v>
      </c>
      <c r="M95" s="28">
        <f>'11月1日'!$E$24</f>
        <v>3586</v>
      </c>
      <c r="N95" s="29">
        <f>'12月1日'!$E$24</f>
        <v>3603</v>
      </c>
    </row>
    <row r="96" spans="1:14" s="11" customFormat="1" ht="13.9" customHeight="1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121469</v>
      </c>
      <c r="D96" s="24">
        <f t="shared" si="0"/>
        <v>121406</v>
      </c>
      <c r="E96" s="24">
        <f t="shared" si="0"/>
        <v>121381</v>
      </c>
      <c r="F96" s="24">
        <f t="shared" si="0"/>
        <v>121587</v>
      </c>
      <c r="G96" s="24">
        <f t="shared" si="0"/>
        <v>121928</v>
      </c>
      <c r="H96" s="24">
        <f t="shared" si="0"/>
        <v>122002</v>
      </c>
      <c r="I96" s="24">
        <f t="shared" si="0"/>
        <v>122085</v>
      </c>
      <c r="J96" s="24">
        <f t="shared" si="0"/>
        <v>122059</v>
      </c>
      <c r="K96" s="24">
        <f t="shared" si="0"/>
        <v>122014</v>
      </c>
      <c r="L96" s="24">
        <f t="shared" si="0"/>
        <v>122061</v>
      </c>
      <c r="M96" s="24">
        <f t="shared" si="0"/>
        <v>122079</v>
      </c>
      <c r="N96" s="25">
        <f t="shared" si="0"/>
        <v>122076</v>
      </c>
    </row>
    <row r="97" spans="1:14" s="11" customFormat="1" ht="13.9" customHeight="1">
      <c r="A97" s="15"/>
      <c r="B97" s="5" t="s">
        <v>15</v>
      </c>
      <c r="C97" s="26">
        <f t="shared" ref="C97:N97" si="1">SUM(C5,C9,C13,C17,C21,C25,C29,C33,C37,C41,C45,C49,C53,C57,C61,C65,C69,C73,C77,C81,C85,C89,C93,)</f>
        <v>119200</v>
      </c>
      <c r="D97" s="26">
        <f t="shared" si="1"/>
        <v>119114</v>
      </c>
      <c r="E97" s="26">
        <f t="shared" si="1"/>
        <v>119046</v>
      </c>
      <c r="F97" s="26">
        <f t="shared" si="1"/>
        <v>118794</v>
      </c>
      <c r="G97" s="26">
        <f t="shared" si="1"/>
        <v>118864</v>
      </c>
      <c r="H97" s="26">
        <f t="shared" si="1"/>
        <v>118830</v>
      </c>
      <c r="I97" s="26">
        <f t="shared" si="1"/>
        <v>118781</v>
      </c>
      <c r="J97" s="26">
        <f t="shared" si="1"/>
        <v>118717</v>
      </c>
      <c r="K97" s="26">
        <f t="shared" si="1"/>
        <v>118626</v>
      </c>
      <c r="L97" s="26">
        <f t="shared" si="1"/>
        <v>118553</v>
      </c>
      <c r="M97" s="26">
        <f t="shared" si="1"/>
        <v>118472</v>
      </c>
      <c r="N97" s="27">
        <f t="shared" si="1"/>
        <v>118432</v>
      </c>
    </row>
    <row r="98" spans="1:14" s="11" customFormat="1" ht="13.9" customHeight="1">
      <c r="A98" s="15"/>
      <c r="B98" s="5" t="s">
        <v>16</v>
      </c>
      <c r="C98" s="26">
        <f t="shared" ref="C98:N98" si="2">SUM(C6,C10,C14,C18,C22,C26,C30,C34,C38,C42,C46,C50,C54,C58,C62,C66,C70,C74,C78,C82,C86,C90,C94,)</f>
        <v>131523</v>
      </c>
      <c r="D98" s="26">
        <f t="shared" si="2"/>
        <v>131418</v>
      </c>
      <c r="E98" s="26">
        <f t="shared" si="2"/>
        <v>131405</v>
      </c>
      <c r="F98" s="26">
        <f t="shared" si="2"/>
        <v>131168</v>
      </c>
      <c r="G98" s="26">
        <f t="shared" si="2"/>
        <v>131130</v>
      </c>
      <c r="H98" s="26">
        <f t="shared" si="2"/>
        <v>131066</v>
      </c>
      <c r="I98" s="26">
        <f t="shared" si="2"/>
        <v>131084</v>
      </c>
      <c r="J98" s="26">
        <f t="shared" si="2"/>
        <v>131012</v>
      </c>
      <c r="K98" s="26">
        <f t="shared" si="2"/>
        <v>130924</v>
      </c>
      <c r="L98" s="26">
        <f t="shared" si="2"/>
        <v>130825</v>
      </c>
      <c r="M98" s="26">
        <f t="shared" si="2"/>
        <v>130802</v>
      </c>
      <c r="N98" s="27">
        <f t="shared" si="2"/>
        <v>130734</v>
      </c>
    </row>
    <row r="99" spans="1:14" s="11" customFormat="1" ht="13.9" customHeight="1" thickBot="1">
      <c r="A99" s="13"/>
      <c r="B99" s="7" t="s">
        <v>17</v>
      </c>
      <c r="C99" s="32">
        <f t="shared" ref="C99:N99" si="3">SUM(C7,C11,C15,C19,C23,C27,C31,C35,C39,C43,C47,C51,C55,C59,C63,C67,C71,C75,C79,C83,C87,C91,C95,)</f>
        <v>250723</v>
      </c>
      <c r="D99" s="32">
        <f t="shared" si="3"/>
        <v>250532</v>
      </c>
      <c r="E99" s="32">
        <f t="shared" si="3"/>
        <v>250451</v>
      </c>
      <c r="F99" s="32">
        <f t="shared" si="3"/>
        <v>249962</v>
      </c>
      <c r="G99" s="32">
        <f t="shared" si="3"/>
        <v>249994</v>
      </c>
      <c r="H99" s="32">
        <f t="shared" si="3"/>
        <v>249896</v>
      </c>
      <c r="I99" s="32">
        <f t="shared" si="3"/>
        <v>249865</v>
      </c>
      <c r="J99" s="32">
        <f t="shared" si="3"/>
        <v>249729</v>
      </c>
      <c r="K99" s="32">
        <f t="shared" si="3"/>
        <v>249550</v>
      </c>
      <c r="L99" s="32">
        <f t="shared" si="3"/>
        <v>249378</v>
      </c>
      <c r="M99" s="32">
        <f t="shared" si="3"/>
        <v>249274</v>
      </c>
      <c r="N99" s="33">
        <f t="shared" si="3"/>
        <v>249166</v>
      </c>
    </row>
    <row r="100" spans="1:14" ht="13.9" customHeight="1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/>
  <sheetData>
    <row r="1" spans="1:6">
      <c r="A1" s="17">
        <f>EDATE('8月1日'!A1,1)</f>
        <v>44805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>
      <c r="A2" s="19" t="s">
        <v>43</v>
      </c>
      <c r="B2" s="6">
        <v>2927</v>
      </c>
      <c r="C2" s="6">
        <v>2513</v>
      </c>
      <c r="D2" s="6">
        <v>2940</v>
      </c>
      <c r="E2" s="6">
        <v>5453</v>
      </c>
      <c r="F2" s="23"/>
    </row>
    <row r="3" spans="1:6">
      <c r="A3" s="19" t="s">
        <v>97</v>
      </c>
      <c r="B3" s="6">
        <v>1026</v>
      </c>
      <c r="C3" s="6">
        <v>855</v>
      </c>
      <c r="D3" s="6">
        <v>995</v>
      </c>
      <c r="E3" s="6">
        <v>1850</v>
      </c>
      <c r="F3" s="23"/>
    </row>
    <row r="4" spans="1:6">
      <c r="A4" s="19" t="s">
        <v>19</v>
      </c>
      <c r="B4" s="6">
        <v>1076</v>
      </c>
      <c r="C4" s="6">
        <v>831</v>
      </c>
      <c r="D4" s="6">
        <v>960</v>
      </c>
      <c r="E4" s="6">
        <v>1791</v>
      </c>
      <c r="F4" s="23"/>
    </row>
    <row r="5" spans="1:6">
      <c r="A5" s="19" t="s">
        <v>20</v>
      </c>
      <c r="B5" s="6">
        <v>3727</v>
      </c>
      <c r="C5" s="6">
        <v>2914</v>
      </c>
      <c r="D5" s="6">
        <v>3374</v>
      </c>
      <c r="E5" s="6">
        <v>6288</v>
      </c>
      <c r="F5" s="23"/>
    </row>
    <row r="6" spans="1:6">
      <c r="A6" s="19" t="s">
        <v>45</v>
      </c>
      <c r="B6" s="6">
        <v>5184</v>
      </c>
      <c r="C6" s="6">
        <v>4590</v>
      </c>
      <c r="D6" s="6">
        <v>5232</v>
      </c>
      <c r="E6" s="6">
        <v>9822</v>
      </c>
      <c r="F6" s="23"/>
    </row>
    <row r="7" spans="1:6">
      <c r="A7" s="19" t="s">
        <v>46</v>
      </c>
      <c r="B7" s="6">
        <v>7295</v>
      </c>
      <c r="C7" s="6">
        <v>6674</v>
      </c>
      <c r="D7" s="6">
        <v>7307</v>
      </c>
      <c r="E7" s="6">
        <v>13981</v>
      </c>
      <c r="F7" s="23"/>
    </row>
    <row r="8" spans="1:6">
      <c r="A8" s="19" t="s">
        <v>47</v>
      </c>
      <c r="B8" s="6">
        <v>7359</v>
      </c>
      <c r="C8" s="6">
        <v>7221</v>
      </c>
      <c r="D8" s="6">
        <v>7822</v>
      </c>
      <c r="E8" s="6">
        <v>15043</v>
      </c>
      <c r="F8" s="23"/>
    </row>
    <row r="9" spans="1:6">
      <c r="A9" s="19" t="s">
        <v>24</v>
      </c>
      <c r="B9" s="6">
        <v>5838</v>
      </c>
      <c r="C9" s="6">
        <v>5046</v>
      </c>
      <c r="D9" s="6">
        <v>5841</v>
      </c>
      <c r="E9" s="6">
        <v>10887</v>
      </c>
      <c r="F9" s="23"/>
    </row>
    <row r="10" spans="1:6">
      <c r="A10" s="19" t="s">
        <v>48</v>
      </c>
      <c r="B10" s="6">
        <v>8437</v>
      </c>
      <c r="C10" s="6">
        <v>8145</v>
      </c>
      <c r="D10" s="6">
        <v>9070</v>
      </c>
      <c r="E10" s="6">
        <v>17215</v>
      </c>
      <c r="F10" s="23"/>
    </row>
    <row r="11" spans="1:6">
      <c r="A11" s="19" t="s">
        <v>26</v>
      </c>
      <c r="B11" s="6">
        <v>7067</v>
      </c>
      <c r="C11" s="6">
        <v>6691</v>
      </c>
      <c r="D11" s="6">
        <v>7345</v>
      </c>
      <c r="E11" s="6">
        <v>14036</v>
      </c>
      <c r="F11" s="23"/>
    </row>
    <row r="12" spans="1:6">
      <c r="A12" s="19" t="s">
        <v>27</v>
      </c>
      <c r="B12" s="6">
        <v>12560</v>
      </c>
      <c r="C12" s="6">
        <v>11569</v>
      </c>
      <c r="D12" s="6">
        <v>12976</v>
      </c>
      <c r="E12" s="6">
        <v>24545</v>
      </c>
      <c r="F12" s="23"/>
    </row>
    <row r="13" spans="1:6">
      <c r="A13" s="19" t="s">
        <v>49</v>
      </c>
      <c r="B13" s="6">
        <v>9483</v>
      </c>
      <c r="C13" s="6">
        <v>9653</v>
      </c>
      <c r="D13" s="6">
        <v>10700</v>
      </c>
      <c r="E13" s="6">
        <v>20353</v>
      </c>
      <c r="F13" s="23"/>
    </row>
    <row r="14" spans="1:6">
      <c r="A14" s="19" t="s">
        <v>29</v>
      </c>
      <c r="B14" s="6">
        <v>13159</v>
      </c>
      <c r="C14" s="6">
        <v>12736</v>
      </c>
      <c r="D14" s="6">
        <v>14504</v>
      </c>
      <c r="E14" s="6">
        <v>27240</v>
      </c>
      <c r="F14" s="23"/>
    </row>
    <row r="15" spans="1:6">
      <c r="A15" s="19" t="s">
        <v>30</v>
      </c>
      <c r="B15" s="6">
        <v>7622</v>
      </c>
      <c r="C15" s="6">
        <v>8361</v>
      </c>
      <c r="D15" s="6">
        <v>8977</v>
      </c>
      <c r="E15" s="6">
        <v>17338</v>
      </c>
      <c r="F15" s="23"/>
    </row>
    <row r="16" spans="1:6">
      <c r="A16" s="19" t="s">
        <v>31</v>
      </c>
      <c r="B16" s="6">
        <v>2795</v>
      </c>
      <c r="C16" s="6">
        <v>3141</v>
      </c>
      <c r="D16" s="6">
        <v>3355</v>
      </c>
      <c r="E16" s="6">
        <v>6496</v>
      </c>
      <c r="F16" s="23"/>
    </row>
    <row r="17" spans="1:6">
      <c r="A17" s="19" t="s">
        <v>32</v>
      </c>
      <c r="B17" s="6">
        <v>3941</v>
      </c>
      <c r="C17" s="6">
        <v>4082</v>
      </c>
      <c r="D17" s="6">
        <v>4420</v>
      </c>
      <c r="E17" s="6">
        <v>8502</v>
      </c>
      <c r="F17" s="23"/>
    </row>
    <row r="18" spans="1:6">
      <c r="A18" s="19" t="s">
        <v>33</v>
      </c>
      <c r="B18" s="6">
        <v>785</v>
      </c>
      <c r="C18" s="6">
        <v>852</v>
      </c>
      <c r="D18" s="6">
        <v>606</v>
      </c>
      <c r="E18" s="6">
        <v>1458</v>
      </c>
      <c r="F18" s="23"/>
    </row>
    <row r="19" spans="1:6">
      <c r="A19" s="19" t="s">
        <v>50</v>
      </c>
      <c r="B19" s="6">
        <v>1228</v>
      </c>
      <c r="C19" s="6">
        <v>1098</v>
      </c>
      <c r="D19" s="6">
        <v>1214</v>
      </c>
      <c r="E19" s="6">
        <v>2312</v>
      </c>
      <c r="F19" s="23"/>
    </row>
    <row r="20" spans="1:6">
      <c r="A20" s="19" t="s">
        <v>35</v>
      </c>
      <c r="B20" s="6">
        <v>7717</v>
      </c>
      <c r="C20" s="6">
        <v>8014</v>
      </c>
      <c r="D20" s="6">
        <v>8457</v>
      </c>
      <c r="E20" s="6">
        <v>16471</v>
      </c>
      <c r="F20" s="23"/>
    </row>
    <row r="21" spans="1:6">
      <c r="A21" s="19" t="s">
        <v>36</v>
      </c>
      <c r="B21" s="6">
        <v>2616</v>
      </c>
      <c r="C21" s="6">
        <v>2492</v>
      </c>
      <c r="D21" s="6">
        <v>2726</v>
      </c>
      <c r="E21" s="6">
        <v>5218</v>
      </c>
      <c r="F21" s="23"/>
    </row>
    <row r="22" spans="1:6">
      <c r="A22" s="19" t="s">
        <v>51</v>
      </c>
      <c r="B22" s="6">
        <v>5822</v>
      </c>
      <c r="C22" s="6">
        <v>6326</v>
      </c>
      <c r="D22" s="6">
        <v>6798</v>
      </c>
      <c r="E22" s="6">
        <v>13124</v>
      </c>
      <c r="F22" s="23"/>
    </row>
    <row r="23" spans="1:6">
      <c r="A23" s="19" t="s">
        <v>38</v>
      </c>
      <c r="B23" s="6">
        <v>2674</v>
      </c>
      <c r="C23" s="6">
        <v>3117</v>
      </c>
      <c r="D23" s="6">
        <v>3430</v>
      </c>
      <c r="E23" s="6">
        <v>6547</v>
      </c>
      <c r="F23" s="23"/>
    </row>
    <row r="24" spans="1:6">
      <c r="A24" s="20" t="s">
        <v>39</v>
      </c>
      <c r="B24" s="6">
        <v>1676</v>
      </c>
      <c r="C24" s="6">
        <v>1705</v>
      </c>
      <c r="D24" s="6">
        <v>1875</v>
      </c>
      <c r="E24" s="6">
        <v>3580</v>
      </c>
      <c r="F24" s="23"/>
    </row>
    <row r="25" spans="1:6">
      <c r="A25" s="21" t="s">
        <v>40</v>
      </c>
      <c r="B25" s="6">
        <f>SUM(B2:B24)</f>
        <v>122014</v>
      </c>
      <c r="C25" s="6">
        <f>SUM(C2:C24)</f>
        <v>118626</v>
      </c>
      <c r="D25" s="6">
        <f>SUM(D2:D24)</f>
        <v>130924</v>
      </c>
      <c r="E25" s="6">
        <f>SUM(E2:E24)</f>
        <v>249550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5" width="9.5" customWidth="1"/>
  </cols>
  <sheetData>
    <row r="1" spans="1:5">
      <c r="A1" s="17">
        <f>EDATE('9月1日'!A1,1)</f>
        <v>44835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2931</v>
      </c>
      <c r="C2" s="6">
        <v>2513</v>
      </c>
      <c r="D2" s="6">
        <v>2935</v>
      </c>
      <c r="E2" s="6">
        <v>5448</v>
      </c>
    </row>
    <row r="3" spans="1:5">
      <c r="A3" s="19" t="s">
        <v>44</v>
      </c>
      <c r="B3" s="6">
        <v>1027</v>
      </c>
      <c r="C3" s="6">
        <v>855</v>
      </c>
      <c r="D3" s="6">
        <v>994</v>
      </c>
      <c r="E3" s="6">
        <v>1849</v>
      </c>
    </row>
    <row r="4" spans="1:5">
      <c r="A4" s="19" t="s">
        <v>19</v>
      </c>
      <c r="B4" s="6">
        <v>1075</v>
      </c>
      <c r="C4" s="6">
        <v>829</v>
      </c>
      <c r="D4" s="6">
        <v>960</v>
      </c>
      <c r="E4" s="6">
        <v>1789</v>
      </c>
    </row>
    <row r="5" spans="1:5">
      <c r="A5" s="19" t="s">
        <v>20</v>
      </c>
      <c r="B5" s="6">
        <v>3714</v>
      </c>
      <c r="C5" s="6">
        <v>2899</v>
      </c>
      <c r="D5" s="6">
        <v>3374</v>
      </c>
      <c r="E5" s="6">
        <v>6273</v>
      </c>
    </row>
    <row r="6" spans="1:5">
      <c r="A6" s="19" t="s">
        <v>45</v>
      </c>
      <c r="B6" s="6">
        <v>5181</v>
      </c>
      <c r="C6" s="6">
        <v>4584</v>
      </c>
      <c r="D6" s="6">
        <v>5220</v>
      </c>
      <c r="E6" s="6">
        <v>9804</v>
      </c>
    </row>
    <row r="7" spans="1:5">
      <c r="A7" s="19" t="s">
        <v>46</v>
      </c>
      <c r="B7" s="6">
        <v>7291</v>
      </c>
      <c r="C7" s="6">
        <v>6676</v>
      </c>
      <c r="D7" s="6">
        <v>7298</v>
      </c>
      <c r="E7" s="6">
        <v>13974</v>
      </c>
    </row>
    <row r="8" spans="1:5">
      <c r="A8" s="19" t="s">
        <v>47</v>
      </c>
      <c r="B8" s="6">
        <v>7355</v>
      </c>
      <c r="C8" s="6">
        <v>7215</v>
      </c>
      <c r="D8" s="6">
        <v>7810</v>
      </c>
      <c r="E8" s="6">
        <v>15025</v>
      </c>
    </row>
    <row r="9" spans="1:5">
      <c r="A9" s="19" t="s">
        <v>24</v>
      </c>
      <c r="B9" s="6">
        <v>5832</v>
      </c>
      <c r="C9" s="6">
        <v>5041</v>
      </c>
      <c r="D9" s="6">
        <v>5835</v>
      </c>
      <c r="E9" s="6">
        <v>10876</v>
      </c>
    </row>
    <row r="10" spans="1:5">
      <c r="A10" s="19" t="s">
        <v>48</v>
      </c>
      <c r="B10" s="6">
        <v>8463</v>
      </c>
      <c r="C10" s="6">
        <v>8160</v>
      </c>
      <c r="D10" s="6">
        <v>9069</v>
      </c>
      <c r="E10" s="6">
        <v>17229</v>
      </c>
    </row>
    <row r="11" spans="1:5">
      <c r="A11" s="19" t="s">
        <v>26</v>
      </c>
      <c r="B11" s="6">
        <v>7077</v>
      </c>
      <c r="C11" s="6">
        <v>6684</v>
      </c>
      <c r="D11" s="6">
        <v>7331</v>
      </c>
      <c r="E11" s="6">
        <v>14015</v>
      </c>
    </row>
    <row r="12" spans="1:5">
      <c r="A12" s="19" t="s">
        <v>27</v>
      </c>
      <c r="B12" s="6">
        <v>12570</v>
      </c>
      <c r="C12" s="6">
        <v>11573</v>
      </c>
      <c r="D12" s="6">
        <v>12965</v>
      </c>
      <c r="E12" s="6">
        <v>24538</v>
      </c>
    </row>
    <row r="13" spans="1:5">
      <c r="A13" s="19" t="s">
        <v>49</v>
      </c>
      <c r="B13" s="6">
        <v>9484</v>
      </c>
      <c r="C13" s="6">
        <v>9644</v>
      </c>
      <c r="D13" s="6">
        <v>10688</v>
      </c>
      <c r="E13" s="6">
        <v>20332</v>
      </c>
    </row>
    <row r="14" spans="1:5">
      <c r="A14" s="19" t="s">
        <v>29</v>
      </c>
      <c r="B14" s="6">
        <v>13173</v>
      </c>
      <c r="C14" s="6">
        <v>12719</v>
      </c>
      <c r="D14" s="6">
        <v>14510</v>
      </c>
      <c r="E14" s="6">
        <v>27229</v>
      </c>
    </row>
    <row r="15" spans="1:5">
      <c r="A15" s="19" t="s">
        <v>30</v>
      </c>
      <c r="B15" s="6">
        <v>7616</v>
      </c>
      <c r="C15" s="6">
        <v>8361</v>
      </c>
      <c r="D15" s="6">
        <v>8972</v>
      </c>
      <c r="E15" s="6">
        <v>17333</v>
      </c>
    </row>
    <row r="16" spans="1:5">
      <c r="A16" s="19" t="s">
        <v>31</v>
      </c>
      <c r="B16" s="6">
        <v>2792</v>
      </c>
      <c r="C16" s="6">
        <v>3138</v>
      </c>
      <c r="D16" s="6">
        <v>3349</v>
      </c>
      <c r="E16" s="6">
        <v>6487</v>
      </c>
    </row>
    <row r="17" spans="1:5">
      <c r="A17" s="19" t="s">
        <v>32</v>
      </c>
      <c r="B17" s="6">
        <v>3945</v>
      </c>
      <c r="C17" s="6">
        <v>4079</v>
      </c>
      <c r="D17" s="6">
        <v>4414</v>
      </c>
      <c r="E17" s="6">
        <v>8493</v>
      </c>
    </row>
    <row r="18" spans="1:5">
      <c r="A18" s="19" t="s">
        <v>33</v>
      </c>
      <c r="B18" s="6">
        <v>779</v>
      </c>
      <c r="C18" s="6">
        <v>845</v>
      </c>
      <c r="D18" s="6">
        <v>601</v>
      </c>
      <c r="E18" s="6">
        <v>1446</v>
      </c>
    </row>
    <row r="19" spans="1:5">
      <c r="A19" s="19" t="s">
        <v>50</v>
      </c>
      <c r="B19" s="6">
        <v>1229</v>
      </c>
      <c r="C19" s="6">
        <v>1098</v>
      </c>
      <c r="D19" s="6">
        <v>1215</v>
      </c>
      <c r="E19" s="6">
        <v>2313</v>
      </c>
    </row>
    <row r="20" spans="1:5">
      <c r="A20" s="19" t="s">
        <v>35</v>
      </c>
      <c r="B20" s="6">
        <v>7728</v>
      </c>
      <c r="C20" s="6">
        <v>8017</v>
      </c>
      <c r="D20" s="6">
        <v>8454</v>
      </c>
      <c r="E20" s="6">
        <v>16471</v>
      </c>
    </row>
    <row r="21" spans="1:5">
      <c r="A21" s="19" t="s">
        <v>36</v>
      </c>
      <c r="B21" s="6">
        <v>2621</v>
      </c>
      <c r="C21" s="6">
        <v>2489</v>
      </c>
      <c r="D21" s="6">
        <v>2728</v>
      </c>
      <c r="E21" s="6">
        <v>5217</v>
      </c>
    </row>
    <row r="22" spans="1:5">
      <c r="A22" s="19" t="s">
        <v>51</v>
      </c>
      <c r="B22" s="6">
        <v>5829</v>
      </c>
      <c r="C22" s="6">
        <v>6317</v>
      </c>
      <c r="D22" s="6">
        <v>6801</v>
      </c>
      <c r="E22" s="6">
        <v>13118</v>
      </c>
    </row>
    <row r="23" spans="1:5">
      <c r="A23" s="19" t="s">
        <v>38</v>
      </c>
      <c r="B23" s="6">
        <v>2668</v>
      </c>
      <c r="C23" s="6">
        <v>3110</v>
      </c>
      <c r="D23" s="6">
        <v>3429</v>
      </c>
      <c r="E23" s="6">
        <v>6539</v>
      </c>
    </row>
    <row r="24" spans="1:5">
      <c r="A24" s="20" t="s">
        <v>39</v>
      </c>
      <c r="B24" s="6">
        <v>1681</v>
      </c>
      <c r="C24" s="6">
        <v>1707</v>
      </c>
      <c r="D24" s="6">
        <v>1873</v>
      </c>
      <c r="E24" s="6">
        <v>3580</v>
      </c>
    </row>
    <row r="25" spans="1:5">
      <c r="A25" s="21" t="s">
        <v>40</v>
      </c>
      <c r="B25" s="6">
        <f>SUM(B2:B24)</f>
        <v>122061</v>
      </c>
      <c r="C25" s="6">
        <f>SUM(C2:C24)</f>
        <v>118553</v>
      </c>
      <c r="D25" s="6">
        <f>SUM(D2:D24)</f>
        <v>130825</v>
      </c>
      <c r="E25" s="6">
        <f>SUM(E2:E24)</f>
        <v>249378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cols>
    <col min="1" max="5" width="9.5" customWidth="1"/>
  </cols>
  <sheetData>
    <row r="1" spans="1:5">
      <c r="A1" s="17">
        <f>EDATE('10月1日'!A1,1)</f>
        <v>44866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2928</v>
      </c>
      <c r="C2" s="6">
        <v>2507</v>
      </c>
      <c r="D2" s="6">
        <v>2931</v>
      </c>
      <c r="E2" s="6">
        <v>5438</v>
      </c>
    </row>
    <row r="3" spans="1:5">
      <c r="A3" s="19" t="s">
        <v>44</v>
      </c>
      <c r="B3" s="6">
        <v>1027</v>
      </c>
      <c r="C3" s="6">
        <v>856</v>
      </c>
      <c r="D3" s="6">
        <v>993</v>
      </c>
      <c r="E3" s="6">
        <v>1849</v>
      </c>
    </row>
    <row r="4" spans="1:5">
      <c r="A4" s="19" t="s">
        <v>19</v>
      </c>
      <c r="B4" s="6">
        <v>1076</v>
      </c>
      <c r="C4" s="6">
        <v>829</v>
      </c>
      <c r="D4" s="6">
        <v>958</v>
      </c>
      <c r="E4" s="6">
        <v>1787</v>
      </c>
    </row>
    <row r="5" spans="1:5">
      <c r="A5" s="19" t="s">
        <v>20</v>
      </c>
      <c r="B5" s="6">
        <v>3715</v>
      </c>
      <c r="C5" s="6">
        <v>2895</v>
      </c>
      <c r="D5" s="6">
        <v>3378</v>
      </c>
      <c r="E5" s="6">
        <v>6273</v>
      </c>
    </row>
    <row r="6" spans="1:5">
      <c r="A6" s="19" t="s">
        <v>45</v>
      </c>
      <c r="B6" s="6">
        <v>5189</v>
      </c>
      <c r="C6" s="6">
        <v>4593</v>
      </c>
      <c r="D6" s="6">
        <v>5227</v>
      </c>
      <c r="E6" s="6">
        <v>9820</v>
      </c>
    </row>
    <row r="7" spans="1:5">
      <c r="A7" s="19" t="s">
        <v>46</v>
      </c>
      <c r="B7" s="6">
        <v>7296</v>
      </c>
      <c r="C7" s="6">
        <v>6681</v>
      </c>
      <c r="D7" s="6">
        <v>7303</v>
      </c>
      <c r="E7" s="6">
        <v>13984</v>
      </c>
    </row>
    <row r="8" spans="1:5">
      <c r="A8" s="19" t="s">
        <v>47</v>
      </c>
      <c r="B8" s="6">
        <v>7358</v>
      </c>
      <c r="C8" s="6">
        <v>7219</v>
      </c>
      <c r="D8" s="6">
        <v>7813</v>
      </c>
      <c r="E8" s="6">
        <v>15032</v>
      </c>
    </row>
    <row r="9" spans="1:5">
      <c r="A9" s="19" t="s">
        <v>24</v>
      </c>
      <c r="B9" s="6">
        <v>5823</v>
      </c>
      <c r="C9" s="6">
        <v>5025</v>
      </c>
      <c r="D9" s="6">
        <v>5823</v>
      </c>
      <c r="E9" s="6">
        <v>10848</v>
      </c>
    </row>
    <row r="10" spans="1:5">
      <c r="A10" s="19" t="s">
        <v>48</v>
      </c>
      <c r="B10" s="6">
        <v>8469</v>
      </c>
      <c r="C10" s="6">
        <v>8141</v>
      </c>
      <c r="D10" s="6">
        <v>9063</v>
      </c>
      <c r="E10" s="6">
        <v>17204</v>
      </c>
    </row>
    <row r="11" spans="1:5">
      <c r="A11" s="19" t="s">
        <v>26</v>
      </c>
      <c r="B11" s="6">
        <v>7093</v>
      </c>
      <c r="C11" s="6">
        <v>6679</v>
      </c>
      <c r="D11" s="6">
        <v>7341</v>
      </c>
      <c r="E11" s="6">
        <v>14020</v>
      </c>
    </row>
    <row r="12" spans="1:5">
      <c r="A12" s="19" t="s">
        <v>27</v>
      </c>
      <c r="B12" s="6">
        <v>12578</v>
      </c>
      <c r="C12" s="6">
        <v>11567</v>
      </c>
      <c r="D12" s="6">
        <v>12968</v>
      </c>
      <c r="E12" s="6">
        <v>24535</v>
      </c>
    </row>
    <row r="13" spans="1:5">
      <c r="A13" s="19" t="s">
        <v>49</v>
      </c>
      <c r="B13" s="6">
        <v>9495</v>
      </c>
      <c r="C13" s="6">
        <v>9643</v>
      </c>
      <c r="D13" s="6">
        <v>10692</v>
      </c>
      <c r="E13" s="6">
        <v>20335</v>
      </c>
    </row>
    <row r="14" spans="1:5">
      <c r="A14" s="19" t="s">
        <v>29</v>
      </c>
      <c r="B14" s="6">
        <v>13142</v>
      </c>
      <c r="C14" s="6">
        <v>12692</v>
      </c>
      <c r="D14" s="6">
        <v>14476</v>
      </c>
      <c r="E14" s="6">
        <v>27168</v>
      </c>
    </row>
    <row r="15" spans="1:5">
      <c r="A15" s="19" t="s">
        <v>30</v>
      </c>
      <c r="B15" s="6">
        <v>7623</v>
      </c>
      <c r="C15" s="6">
        <v>8361</v>
      </c>
      <c r="D15" s="6">
        <v>8968</v>
      </c>
      <c r="E15" s="6">
        <v>17329</v>
      </c>
    </row>
    <row r="16" spans="1:5">
      <c r="A16" s="19" t="s">
        <v>31</v>
      </c>
      <c r="B16" s="6">
        <v>2791</v>
      </c>
      <c r="C16" s="6">
        <v>3135</v>
      </c>
      <c r="D16" s="6">
        <v>3348</v>
      </c>
      <c r="E16" s="6">
        <v>6483</v>
      </c>
    </row>
    <row r="17" spans="1:5">
      <c r="A17" s="19" t="s">
        <v>32</v>
      </c>
      <c r="B17" s="6">
        <v>3944</v>
      </c>
      <c r="C17" s="6">
        <v>4077</v>
      </c>
      <c r="D17" s="6">
        <v>4417</v>
      </c>
      <c r="E17" s="6">
        <v>8494</v>
      </c>
    </row>
    <row r="18" spans="1:5">
      <c r="A18" s="19" t="s">
        <v>33</v>
      </c>
      <c r="B18" s="6">
        <v>778</v>
      </c>
      <c r="C18" s="6">
        <v>846</v>
      </c>
      <c r="D18" s="6">
        <v>599</v>
      </c>
      <c r="E18" s="6">
        <v>1445</v>
      </c>
    </row>
    <row r="19" spans="1:5">
      <c r="A19" s="19" t="s">
        <v>50</v>
      </c>
      <c r="B19" s="6">
        <v>1226</v>
      </c>
      <c r="C19" s="6">
        <v>1095</v>
      </c>
      <c r="D19" s="6">
        <v>1209</v>
      </c>
      <c r="E19" s="6">
        <v>2304</v>
      </c>
    </row>
    <row r="20" spans="1:5">
      <c r="A20" s="19" t="s">
        <v>35</v>
      </c>
      <c r="B20" s="6">
        <v>7726</v>
      </c>
      <c r="C20" s="6">
        <v>8011</v>
      </c>
      <c r="D20" s="6">
        <v>8461</v>
      </c>
      <c r="E20" s="6">
        <v>16472</v>
      </c>
    </row>
    <row r="21" spans="1:5">
      <c r="A21" s="19" t="s">
        <v>36</v>
      </c>
      <c r="B21" s="6">
        <v>2621</v>
      </c>
      <c r="C21" s="6">
        <v>2488</v>
      </c>
      <c r="D21" s="6">
        <v>2732</v>
      </c>
      <c r="E21" s="6">
        <v>5220</v>
      </c>
    </row>
    <row r="22" spans="1:5">
      <c r="A22" s="19" t="s">
        <v>51</v>
      </c>
      <c r="B22" s="6">
        <v>5831</v>
      </c>
      <c r="C22" s="6">
        <v>6314</v>
      </c>
      <c r="D22" s="6">
        <v>6797</v>
      </c>
      <c r="E22" s="6">
        <v>13111</v>
      </c>
    </row>
    <row r="23" spans="1:5">
      <c r="A23" s="19" t="s">
        <v>38</v>
      </c>
      <c r="B23" s="6">
        <v>2669</v>
      </c>
      <c r="C23" s="6">
        <v>3107</v>
      </c>
      <c r="D23" s="6">
        <v>3430</v>
      </c>
      <c r="E23" s="6">
        <v>6537</v>
      </c>
    </row>
    <row r="24" spans="1:5">
      <c r="A24" s="20" t="s">
        <v>39</v>
      </c>
      <c r="B24" s="6">
        <v>1681</v>
      </c>
      <c r="C24" s="6">
        <v>1711</v>
      </c>
      <c r="D24" s="6">
        <v>1875</v>
      </c>
      <c r="E24" s="6">
        <v>3586</v>
      </c>
    </row>
    <row r="25" spans="1:5">
      <c r="A25" s="21" t="s">
        <v>40</v>
      </c>
      <c r="B25" s="6">
        <f>SUM(B2:B24)</f>
        <v>122079</v>
      </c>
      <c r="C25" s="6">
        <f>SUM(C2:C24)</f>
        <v>118472</v>
      </c>
      <c r="D25" s="6">
        <f>SUM(D2:D24)</f>
        <v>130802</v>
      </c>
      <c r="E25" s="6">
        <f>SUM(E2:E24)</f>
        <v>249274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/>
  <cols>
    <col min="1" max="5" width="9.5" customWidth="1"/>
  </cols>
  <sheetData>
    <row r="1" spans="1:5">
      <c r="A1" s="17">
        <f>EDATE('11月1日'!A1,1)</f>
        <v>44896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2934</v>
      </c>
      <c r="C2" s="6">
        <v>2509</v>
      </c>
      <c r="D2" s="6">
        <v>2927</v>
      </c>
      <c r="E2" s="6">
        <v>5436</v>
      </c>
    </row>
    <row r="3" spans="1:5">
      <c r="A3" s="19" t="s">
        <v>44</v>
      </c>
      <c r="B3" s="6">
        <v>1024</v>
      </c>
      <c r="C3" s="6">
        <v>852</v>
      </c>
      <c r="D3" s="6">
        <v>992</v>
      </c>
      <c r="E3" s="6">
        <v>1844</v>
      </c>
    </row>
    <row r="4" spans="1:5">
      <c r="A4" s="19" t="s">
        <v>19</v>
      </c>
      <c r="B4" s="6">
        <v>1075</v>
      </c>
      <c r="C4" s="6">
        <v>829</v>
      </c>
      <c r="D4" s="6">
        <v>955</v>
      </c>
      <c r="E4" s="6">
        <v>1784</v>
      </c>
    </row>
    <row r="5" spans="1:5">
      <c r="A5" s="19" t="s">
        <v>20</v>
      </c>
      <c r="B5" s="6">
        <v>3707</v>
      </c>
      <c r="C5" s="6">
        <v>2891</v>
      </c>
      <c r="D5" s="6">
        <v>3377</v>
      </c>
      <c r="E5" s="6">
        <v>6268</v>
      </c>
    </row>
    <row r="6" spans="1:5">
      <c r="A6" s="19" t="s">
        <v>45</v>
      </c>
      <c r="B6" s="6">
        <v>5179</v>
      </c>
      <c r="C6" s="6">
        <v>4585</v>
      </c>
      <c r="D6" s="6">
        <v>5222</v>
      </c>
      <c r="E6" s="6">
        <v>9807</v>
      </c>
    </row>
    <row r="7" spans="1:5">
      <c r="A7" s="19" t="s">
        <v>46</v>
      </c>
      <c r="B7" s="6">
        <v>7289</v>
      </c>
      <c r="C7" s="6">
        <v>6679</v>
      </c>
      <c r="D7" s="6">
        <v>7298</v>
      </c>
      <c r="E7" s="6">
        <v>13977</v>
      </c>
    </row>
    <row r="8" spans="1:5">
      <c r="A8" s="19" t="s">
        <v>47</v>
      </c>
      <c r="B8" s="6">
        <v>7360</v>
      </c>
      <c r="C8" s="6">
        <v>7224</v>
      </c>
      <c r="D8" s="6">
        <v>7809</v>
      </c>
      <c r="E8" s="6">
        <v>15033</v>
      </c>
    </row>
    <row r="9" spans="1:5">
      <c r="A9" s="19" t="s">
        <v>24</v>
      </c>
      <c r="B9" s="6">
        <v>5810</v>
      </c>
      <c r="C9" s="6">
        <v>5015</v>
      </c>
      <c r="D9" s="6">
        <v>5803</v>
      </c>
      <c r="E9" s="6">
        <v>10818</v>
      </c>
    </row>
    <row r="10" spans="1:5">
      <c r="A10" s="19" t="s">
        <v>48</v>
      </c>
      <c r="B10" s="6">
        <v>8479</v>
      </c>
      <c r="C10" s="6">
        <v>8133</v>
      </c>
      <c r="D10" s="6">
        <v>9078</v>
      </c>
      <c r="E10" s="6">
        <v>17211</v>
      </c>
    </row>
    <row r="11" spans="1:5">
      <c r="A11" s="19" t="s">
        <v>26</v>
      </c>
      <c r="B11" s="6">
        <v>7085</v>
      </c>
      <c r="C11" s="6">
        <v>6663</v>
      </c>
      <c r="D11" s="6">
        <v>7323</v>
      </c>
      <c r="E11" s="6">
        <v>13986</v>
      </c>
    </row>
    <row r="12" spans="1:5">
      <c r="A12" s="19" t="s">
        <v>27</v>
      </c>
      <c r="B12" s="6">
        <v>12562</v>
      </c>
      <c r="C12" s="6">
        <v>11551</v>
      </c>
      <c r="D12" s="6">
        <v>12948</v>
      </c>
      <c r="E12" s="6">
        <v>24499</v>
      </c>
    </row>
    <row r="13" spans="1:5">
      <c r="A13" s="19" t="s">
        <v>49</v>
      </c>
      <c r="B13" s="6">
        <v>9497</v>
      </c>
      <c r="C13" s="6">
        <v>9655</v>
      </c>
      <c r="D13" s="6">
        <v>10702</v>
      </c>
      <c r="E13" s="6">
        <v>20357</v>
      </c>
    </row>
    <row r="14" spans="1:5">
      <c r="A14" s="19" t="s">
        <v>29</v>
      </c>
      <c r="B14" s="6">
        <v>13138</v>
      </c>
      <c r="C14" s="6">
        <v>12691</v>
      </c>
      <c r="D14" s="6">
        <v>14474</v>
      </c>
      <c r="E14" s="6">
        <v>27165</v>
      </c>
    </row>
    <row r="15" spans="1:5">
      <c r="A15" s="19" t="s">
        <v>30</v>
      </c>
      <c r="B15" s="6">
        <v>7633</v>
      </c>
      <c r="C15" s="6">
        <v>8361</v>
      </c>
      <c r="D15" s="6">
        <v>8962</v>
      </c>
      <c r="E15" s="6">
        <v>17323</v>
      </c>
    </row>
    <row r="16" spans="1:5">
      <c r="A16" s="19" t="s">
        <v>31</v>
      </c>
      <c r="B16" s="6">
        <v>2792</v>
      </c>
      <c r="C16" s="6">
        <v>3130</v>
      </c>
      <c r="D16" s="6">
        <v>3334</v>
      </c>
      <c r="E16" s="6">
        <v>6464</v>
      </c>
    </row>
    <row r="17" spans="1:5">
      <c r="A17" s="19" t="s">
        <v>32</v>
      </c>
      <c r="B17" s="6">
        <v>3955</v>
      </c>
      <c r="C17" s="6">
        <v>4076</v>
      </c>
      <c r="D17" s="6">
        <v>4420</v>
      </c>
      <c r="E17" s="6">
        <v>8496</v>
      </c>
    </row>
    <row r="18" spans="1:5">
      <c r="A18" s="19" t="s">
        <v>33</v>
      </c>
      <c r="B18" s="6">
        <v>781</v>
      </c>
      <c r="C18" s="6">
        <v>844</v>
      </c>
      <c r="D18" s="6">
        <v>597</v>
      </c>
      <c r="E18" s="6">
        <v>1441</v>
      </c>
    </row>
    <row r="19" spans="1:5">
      <c r="A19" s="19" t="s">
        <v>50</v>
      </c>
      <c r="B19" s="6">
        <v>1219</v>
      </c>
      <c r="C19" s="6">
        <v>1087</v>
      </c>
      <c r="D19" s="6">
        <v>1207</v>
      </c>
      <c r="E19" s="6">
        <v>2294</v>
      </c>
    </row>
    <row r="20" spans="1:5">
      <c r="A20" s="19" t="s">
        <v>35</v>
      </c>
      <c r="B20" s="6">
        <v>7732</v>
      </c>
      <c r="C20" s="6">
        <v>8018</v>
      </c>
      <c r="D20" s="6">
        <v>8464</v>
      </c>
      <c r="E20" s="6">
        <v>16482</v>
      </c>
    </row>
    <row r="21" spans="1:5">
      <c r="A21" s="19" t="s">
        <v>36</v>
      </c>
      <c r="B21" s="6">
        <v>2630</v>
      </c>
      <c r="C21" s="6">
        <v>2493</v>
      </c>
      <c r="D21" s="6">
        <v>2738</v>
      </c>
      <c r="E21" s="6">
        <v>5231</v>
      </c>
    </row>
    <row r="22" spans="1:5">
      <c r="A22" s="19" t="s">
        <v>51</v>
      </c>
      <c r="B22" s="6">
        <v>5834</v>
      </c>
      <c r="C22" s="6">
        <v>6319</v>
      </c>
      <c r="D22" s="6">
        <v>6790</v>
      </c>
      <c r="E22" s="6">
        <v>13109</v>
      </c>
    </row>
    <row r="23" spans="1:5">
      <c r="A23" s="19" t="s">
        <v>38</v>
      </c>
      <c r="B23" s="6">
        <v>2670</v>
      </c>
      <c r="C23" s="6">
        <v>3110</v>
      </c>
      <c r="D23" s="6">
        <v>3428</v>
      </c>
      <c r="E23" s="6">
        <v>6538</v>
      </c>
    </row>
    <row r="24" spans="1:5">
      <c r="A24" s="20" t="s">
        <v>39</v>
      </c>
      <c r="B24" s="6">
        <v>1691</v>
      </c>
      <c r="C24" s="6">
        <v>1717</v>
      </c>
      <c r="D24" s="6">
        <v>1886</v>
      </c>
      <c r="E24" s="6">
        <v>3603</v>
      </c>
    </row>
    <row r="25" spans="1:5">
      <c r="A25" s="21" t="s">
        <v>40</v>
      </c>
      <c r="B25" s="6">
        <f>SUM(B2:B24)</f>
        <v>122076</v>
      </c>
      <c r="C25" s="6">
        <f>SUM(C2:C24)</f>
        <v>118432</v>
      </c>
      <c r="D25" s="6">
        <f>SUM(D2:D24)</f>
        <v>130734</v>
      </c>
      <c r="E25" s="6">
        <f>SUM(E2:E24)</f>
        <v>249166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1" width="9" customWidth="1"/>
  </cols>
  <sheetData>
    <row r="1" spans="1:5">
      <c r="A1" s="17">
        <v>44562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2963</v>
      </c>
      <c r="C2" s="6">
        <v>2566</v>
      </c>
      <c r="D2" s="6">
        <v>2973</v>
      </c>
      <c r="E2" s="6">
        <v>5539</v>
      </c>
    </row>
    <row r="3" spans="1:5">
      <c r="A3" s="19" t="s">
        <v>44</v>
      </c>
      <c r="B3" s="6">
        <v>1029</v>
      </c>
      <c r="C3" s="6">
        <v>881</v>
      </c>
      <c r="D3" s="6">
        <v>1008</v>
      </c>
      <c r="E3" s="6">
        <v>1889</v>
      </c>
    </row>
    <row r="4" spans="1:5">
      <c r="A4" s="19" t="s">
        <v>19</v>
      </c>
      <c r="B4" s="6">
        <v>1080</v>
      </c>
      <c r="C4" s="6">
        <v>837</v>
      </c>
      <c r="D4" s="6">
        <v>990</v>
      </c>
      <c r="E4" s="6">
        <v>1827</v>
      </c>
    </row>
    <row r="5" spans="1:5">
      <c r="A5" s="19" t="s">
        <v>20</v>
      </c>
      <c r="B5" s="6">
        <v>3743</v>
      </c>
      <c r="C5" s="6">
        <v>2954</v>
      </c>
      <c r="D5" s="6">
        <v>3419</v>
      </c>
      <c r="E5" s="6">
        <v>6373</v>
      </c>
    </row>
    <row r="6" spans="1:5">
      <c r="A6" s="19" t="s">
        <v>45</v>
      </c>
      <c r="B6" s="6">
        <v>5212</v>
      </c>
      <c r="C6" s="6">
        <v>4650</v>
      </c>
      <c r="D6" s="6">
        <v>5309</v>
      </c>
      <c r="E6" s="6">
        <v>9959</v>
      </c>
    </row>
    <row r="7" spans="1:5">
      <c r="A7" s="19" t="s">
        <v>46</v>
      </c>
      <c r="B7" s="6">
        <v>7266</v>
      </c>
      <c r="C7" s="6">
        <v>6731</v>
      </c>
      <c r="D7" s="6">
        <v>7371</v>
      </c>
      <c r="E7" s="6">
        <v>14102</v>
      </c>
    </row>
    <row r="8" spans="1:5">
      <c r="A8" s="19" t="s">
        <v>47</v>
      </c>
      <c r="B8" s="6">
        <v>7279</v>
      </c>
      <c r="C8" s="6">
        <v>7189</v>
      </c>
      <c r="D8" s="6">
        <v>7785</v>
      </c>
      <c r="E8" s="6">
        <v>14974</v>
      </c>
    </row>
    <row r="9" spans="1:5">
      <c r="A9" s="19" t="s">
        <v>24</v>
      </c>
      <c r="B9" s="6">
        <v>5848</v>
      </c>
      <c r="C9" s="6">
        <v>5111</v>
      </c>
      <c r="D9" s="6">
        <v>5911</v>
      </c>
      <c r="E9" s="6">
        <v>11022</v>
      </c>
    </row>
    <row r="10" spans="1:5">
      <c r="A10" s="19" t="s">
        <v>48</v>
      </c>
      <c r="B10" s="6">
        <v>8296</v>
      </c>
      <c r="C10" s="6">
        <v>8157</v>
      </c>
      <c r="D10" s="6">
        <v>9034</v>
      </c>
      <c r="E10" s="6">
        <v>17191</v>
      </c>
    </row>
    <row r="11" spans="1:5">
      <c r="A11" s="19" t="s">
        <v>26</v>
      </c>
      <c r="B11" s="6">
        <v>7061</v>
      </c>
      <c r="C11" s="6">
        <v>6786</v>
      </c>
      <c r="D11" s="6">
        <v>7415</v>
      </c>
      <c r="E11" s="6">
        <v>14201</v>
      </c>
    </row>
    <row r="12" spans="1:5">
      <c r="A12" s="19" t="s">
        <v>27</v>
      </c>
      <c r="B12" s="6">
        <v>12473</v>
      </c>
      <c r="C12" s="6">
        <v>11556</v>
      </c>
      <c r="D12" s="6">
        <v>13019</v>
      </c>
      <c r="E12" s="6">
        <v>24575</v>
      </c>
    </row>
    <row r="13" spans="1:5">
      <c r="A13" s="19" t="s">
        <v>49</v>
      </c>
      <c r="B13" s="6">
        <v>9372</v>
      </c>
      <c r="C13" s="6">
        <v>9622</v>
      </c>
      <c r="D13" s="6">
        <v>10653</v>
      </c>
      <c r="E13" s="6">
        <v>20275</v>
      </c>
    </row>
    <row r="14" spans="1:5">
      <c r="A14" s="19" t="s">
        <v>29</v>
      </c>
      <c r="B14" s="6">
        <v>13113</v>
      </c>
      <c r="C14" s="6">
        <v>12820</v>
      </c>
      <c r="D14" s="6">
        <v>14573</v>
      </c>
      <c r="E14" s="6">
        <v>27393</v>
      </c>
    </row>
    <row r="15" spans="1:5">
      <c r="A15" s="19" t="s">
        <v>30</v>
      </c>
      <c r="B15" s="6">
        <v>7578</v>
      </c>
      <c r="C15" s="6">
        <v>8395</v>
      </c>
      <c r="D15" s="6">
        <v>8966</v>
      </c>
      <c r="E15" s="6">
        <v>17361</v>
      </c>
    </row>
    <row r="16" spans="1:5">
      <c r="A16" s="19" t="s">
        <v>31</v>
      </c>
      <c r="B16" s="6">
        <v>2770</v>
      </c>
      <c r="C16" s="6">
        <v>3134</v>
      </c>
      <c r="D16" s="6">
        <v>3362</v>
      </c>
      <c r="E16" s="6">
        <v>6496</v>
      </c>
    </row>
    <row r="17" spans="1:5">
      <c r="A17" s="19" t="s">
        <v>32</v>
      </c>
      <c r="B17" s="6">
        <v>3950</v>
      </c>
      <c r="C17" s="6">
        <v>4095</v>
      </c>
      <c r="D17" s="6">
        <v>4450</v>
      </c>
      <c r="E17" s="6">
        <v>8545</v>
      </c>
    </row>
    <row r="18" spans="1:5">
      <c r="A18" s="19" t="s">
        <v>33</v>
      </c>
      <c r="B18" s="6">
        <v>780</v>
      </c>
      <c r="C18" s="6">
        <v>850</v>
      </c>
      <c r="D18" s="6">
        <v>635</v>
      </c>
      <c r="E18" s="6">
        <v>1485</v>
      </c>
    </row>
    <row r="19" spans="1:5">
      <c r="A19" s="19" t="s">
        <v>50</v>
      </c>
      <c r="B19" s="6">
        <v>1247</v>
      </c>
      <c r="C19" s="6">
        <v>1123</v>
      </c>
      <c r="D19" s="6">
        <v>1245</v>
      </c>
      <c r="E19" s="6">
        <v>2368</v>
      </c>
    </row>
    <row r="20" spans="1:5">
      <c r="A20" s="19" t="s">
        <v>35</v>
      </c>
      <c r="B20" s="6">
        <v>7672</v>
      </c>
      <c r="C20" s="6">
        <v>8064</v>
      </c>
      <c r="D20" s="6">
        <v>8502</v>
      </c>
      <c r="E20" s="6">
        <v>16566</v>
      </c>
    </row>
    <row r="21" spans="1:5">
      <c r="A21" s="19" t="s">
        <v>36</v>
      </c>
      <c r="B21" s="6">
        <v>2623</v>
      </c>
      <c r="C21" s="6">
        <v>2527</v>
      </c>
      <c r="D21" s="6">
        <v>2770</v>
      </c>
      <c r="E21" s="6">
        <v>5297</v>
      </c>
    </row>
    <row r="22" spans="1:5">
      <c r="A22" s="19" t="s">
        <v>51</v>
      </c>
      <c r="B22" s="6">
        <v>5783</v>
      </c>
      <c r="C22" s="6">
        <v>6334</v>
      </c>
      <c r="D22" s="6">
        <v>6797</v>
      </c>
      <c r="E22" s="6">
        <v>13131</v>
      </c>
    </row>
    <row r="23" spans="1:5">
      <c r="A23" s="19" t="s">
        <v>38</v>
      </c>
      <c r="B23" s="6">
        <v>2657</v>
      </c>
      <c r="C23" s="6">
        <v>3103</v>
      </c>
      <c r="D23" s="6">
        <v>3450</v>
      </c>
      <c r="E23" s="6">
        <v>6553</v>
      </c>
    </row>
    <row r="24" spans="1:5">
      <c r="A24" s="20" t="s">
        <v>39</v>
      </c>
      <c r="B24" s="6">
        <v>1674</v>
      </c>
      <c r="C24" s="6">
        <v>1715</v>
      </c>
      <c r="D24" s="6">
        <v>1886</v>
      </c>
      <c r="E24" s="6">
        <v>3601</v>
      </c>
    </row>
    <row r="25" spans="1:5">
      <c r="A25" s="21" t="s">
        <v>40</v>
      </c>
      <c r="B25" s="6">
        <f>SUM(B2:B24)</f>
        <v>121469</v>
      </c>
      <c r="C25" s="6">
        <f>SUM(C2:C24)</f>
        <v>119200</v>
      </c>
      <c r="D25" s="6">
        <f>SUM(D2:D24)</f>
        <v>131523</v>
      </c>
      <c r="E25" s="6">
        <f>SUM(E2:E24)</f>
        <v>250723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120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1" width="9.25" customWidth="1"/>
  </cols>
  <sheetData>
    <row r="1" spans="1:5">
      <c r="A1" s="17">
        <f>EDATE('1月1日'!A1,1)</f>
        <v>44593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2953</v>
      </c>
      <c r="C2" s="6">
        <v>2563</v>
      </c>
      <c r="D2" s="6">
        <v>2964</v>
      </c>
      <c r="E2" s="6">
        <v>5527</v>
      </c>
    </row>
    <row r="3" spans="1:5">
      <c r="A3" s="19" t="s">
        <v>44</v>
      </c>
      <c r="B3" s="6">
        <v>1033</v>
      </c>
      <c r="C3" s="6">
        <v>881</v>
      </c>
      <c r="D3" s="6">
        <v>1005</v>
      </c>
      <c r="E3" s="6">
        <v>1886</v>
      </c>
    </row>
    <row r="4" spans="1:5">
      <c r="A4" s="19" t="s">
        <v>19</v>
      </c>
      <c r="B4" s="6">
        <v>1076</v>
      </c>
      <c r="C4" s="6">
        <v>836</v>
      </c>
      <c r="D4" s="6">
        <v>985</v>
      </c>
      <c r="E4" s="6">
        <v>1821</v>
      </c>
    </row>
    <row r="5" spans="1:5">
      <c r="A5" s="19" t="s">
        <v>20</v>
      </c>
      <c r="B5" s="6">
        <v>3748</v>
      </c>
      <c r="C5" s="6">
        <v>2951</v>
      </c>
      <c r="D5" s="6">
        <v>3420</v>
      </c>
      <c r="E5" s="6">
        <v>6371</v>
      </c>
    </row>
    <row r="6" spans="1:5">
      <c r="A6" s="19" t="s">
        <v>52</v>
      </c>
      <c r="B6" s="6">
        <v>5215</v>
      </c>
      <c r="C6" s="6">
        <v>4646</v>
      </c>
      <c r="D6" s="6">
        <v>5323</v>
      </c>
      <c r="E6" s="6">
        <v>9969</v>
      </c>
    </row>
    <row r="7" spans="1:5">
      <c r="A7" s="19" t="s">
        <v>53</v>
      </c>
      <c r="B7" s="6">
        <v>7269</v>
      </c>
      <c r="C7" s="6">
        <v>6735</v>
      </c>
      <c r="D7" s="6">
        <v>7372</v>
      </c>
      <c r="E7" s="6">
        <v>14107</v>
      </c>
    </row>
    <row r="8" spans="1:5">
      <c r="A8" s="19" t="s">
        <v>54</v>
      </c>
      <c r="B8" s="6">
        <v>7274</v>
      </c>
      <c r="C8" s="6">
        <v>7182</v>
      </c>
      <c r="D8" s="6">
        <v>7781</v>
      </c>
      <c r="E8" s="6">
        <v>14963</v>
      </c>
    </row>
    <row r="9" spans="1:5">
      <c r="A9" s="19" t="s">
        <v>55</v>
      </c>
      <c r="B9" s="6">
        <v>5855</v>
      </c>
      <c r="C9" s="6">
        <v>5122</v>
      </c>
      <c r="D9" s="6">
        <v>5908</v>
      </c>
      <c r="E9" s="6">
        <v>11030</v>
      </c>
    </row>
    <row r="10" spans="1:5">
      <c r="A10" s="19" t="s">
        <v>56</v>
      </c>
      <c r="B10" s="6">
        <v>8288</v>
      </c>
      <c r="C10" s="6">
        <v>8131</v>
      </c>
      <c r="D10" s="6">
        <v>9028</v>
      </c>
      <c r="E10" s="6">
        <v>17159</v>
      </c>
    </row>
    <row r="11" spans="1:5">
      <c r="A11" s="19" t="s">
        <v>57</v>
      </c>
      <c r="B11" s="6">
        <v>7053</v>
      </c>
      <c r="C11" s="6">
        <v>6768</v>
      </c>
      <c r="D11" s="6">
        <v>7417</v>
      </c>
      <c r="E11" s="6">
        <v>14185</v>
      </c>
    </row>
    <row r="12" spans="1:5">
      <c r="A12" s="19" t="s">
        <v>27</v>
      </c>
      <c r="B12" s="6">
        <v>12475</v>
      </c>
      <c r="C12" s="6">
        <v>11554</v>
      </c>
      <c r="D12" s="6">
        <v>13019</v>
      </c>
      <c r="E12" s="6">
        <v>24573</v>
      </c>
    </row>
    <row r="13" spans="1:5">
      <c r="A13" s="19" t="s">
        <v>58</v>
      </c>
      <c r="B13" s="6">
        <v>9382</v>
      </c>
      <c r="C13" s="6">
        <v>9632</v>
      </c>
      <c r="D13" s="6">
        <v>10651</v>
      </c>
      <c r="E13" s="6">
        <v>20283</v>
      </c>
    </row>
    <row r="14" spans="1:5">
      <c r="A14" s="19" t="s">
        <v>59</v>
      </c>
      <c r="B14" s="6">
        <v>13114</v>
      </c>
      <c r="C14" s="6">
        <v>12825</v>
      </c>
      <c r="D14" s="6">
        <v>14565</v>
      </c>
      <c r="E14" s="6">
        <v>27390</v>
      </c>
    </row>
    <row r="15" spans="1:5">
      <c r="A15" s="19" t="s">
        <v>60</v>
      </c>
      <c r="B15" s="6">
        <v>7554</v>
      </c>
      <c r="C15" s="6">
        <v>8377</v>
      </c>
      <c r="D15" s="6">
        <v>8959</v>
      </c>
      <c r="E15" s="6">
        <v>17336</v>
      </c>
    </row>
    <row r="16" spans="1:5">
      <c r="A16" s="19" t="s">
        <v>31</v>
      </c>
      <c r="B16" s="6">
        <v>2761</v>
      </c>
      <c r="C16" s="6">
        <v>3125</v>
      </c>
      <c r="D16" s="6">
        <v>3348</v>
      </c>
      <c r="E16" s="6">
        <v>6473</v>
      </c>
    </row>
    <row r="17" spans="1:5">
      <c r="A17" s="19" t="s">
        <v>32</v>
      </c>
      <c r="B17" s="6">
        <v>3943</v>
      </c>
      <c r="C17" s="6">
        <v>4099</v>
      </c>
      <c r="D17" s="6">
        <v>4436</v>
      </c>
      <c r="E17" s="6">
        <v>8535</v>
      </c>
    </row>
    <row r="18" spans="1:5">
      <c r="A18" s="19" t="s">
        <v>61</v>
      </c>
      <c r="B18" s="6">
        <v>775</v>
      </c>
      <c r="C18" s="6">
        <v>843</v>
      </c>
      <c r="D18" s="6">
        <v>628</v>
      </c>
      <c r="E18" s="6">
        <v>1471</v>
      </c>
    </row>
    <row r="19" spans="1:5">
      <c r="A19" s="19" t="s">
        <v>62</v>
      </c>
      <c r="B19" s="6">
        <v>1244</v>
      </c>
      <c r="C19" s="6">
        <v>1118</v>
      </c>
      <c r="D19" s="6">
        <v>1238</v>
      </c>
      <c r="E19" s="6">
        <v>2356</v>
      </c>
    </row>
    <row r="20" spans="1:5">
      <c r="A20" s="19" t="s">
        <v>63</v>
      </c>
      <c r="B20" s="6">
        <v>7659</v>
      </c>
      <c r="C20" s="6">
        <v>8054</v>
      </c>
      <c r="D20" s="6">
        <v>8482</v>
      </c>
      <c r="E20" s="6">
        <v>16536</v>
      </c>
    </row>
    <row r="21" spans="1:5">
      <c r="A21" s="19" t="s">
        <v>64</v>
      </c>
      <c r="B21" s="6">
        <v>2623</v>
      </c>
      <c r="C21" s="6">
        <v>2526</v>
      </c>
      <c r="D21" s="6">
        <v>2764</v>
      </c>
      <c r="E21" s="6">
        <v>5290</v>
      </c>
    </row>
    <row r="22" spans="1:5">
      <c r="A22" s="19" t="s">
        <v>65</v>
      </c>
      <c r="B22" s="6">
        <v>5777</v>
      </c>
      <c r="C22" s="6">
        <v>6329</v>
      </c>
      <c r="D22" s="6">
        <v>6790</v>
      </c>
      <c r="E22" s="6">
        <v>13119</v>
      </c>
    </row>
    <row r="23" spans="1:5">
      <c r="A23" s="19" t="s">
        <v>38</v>
      </c>
      <c r="B23" s="6">
        <v>2660</v>
      </c>
      <c r="C23" s="6">
        <v>3104</v>
      </c>
      <c r="D23" s="6">
        <v>3449</v>
      </c>
      <c r="E23" s="6">
        <v>6553</v>
      </c>
    </row>
    <row r="24" spans="1:5">
      <c r="A24" s="20" t="s">
        <v>39</v>
      </c>
      <c r="B24" s="6">
        <v>1675</v>
      </c>
      <c r="C24" s="6">
        <v>1713</v>
      </c>
      <c r="D24" s="6">
        <v>1886</v>
      </c>
      <c r="E24" s="6">
        <v>3599</v>
      </c>
    </row>
    <row r="25" spans="1:5">
      <c r="A25" s="21" t="s">
        <v>40</v>
      </c>
      <c r="B25" s="6">
        <f>SUM(B2:B24)</f>
        <v>121406</v>
      </c>
      <c r="C25" s="6">
        <f>SUM(C2:C24)</f>
        <v>119114</v>
      </c>
      <c r="D25" s="6">
        <f>SUM(D2:D24)</f>
        <v>131418</v>
      </c>
      <c r="E25" s="6">
        <f>SUM(E2:E24)</f>
        <v>250532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EDATE('2月1日'!A1,1)</f>
        <v>44621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2953</v>
      </c>
      <c r="C2" s="6">
        <v>2564</v>
      </c>
      <c r="D2" s="6">
        <v>2969</v>
      </c>
      <c r="E2" s="6">
        <v>5533</v>
      </c>
    </row>
    <row r="3" spans="1:5">
      <c r="A3" s="19" t="s">
        <v>44</v>
      </c>
      <c r="B3" s="6">
        <v>1039</v>
      </c>
      <c r="C3" s="6">
        <v>881</v>
      </c>
      <c r="D3" s="6">
        <v>1008</v>
      </c>
      <c r="E3" s="6">
        <v>1889</v>
      </c>
    </row>
    <row r="4" spans="1:5">
      <c r="A4" s="19" t="s">
        <v>19</v>
      </c>
      <c r="B4" s="6">
        <v>1075</v>
      </c>
      <c r="C4" s="6">
        <v>834</v>
      </c>
      <c r="D4" s="6">
        <v>984</v>
      </c>
      <c r="E4" s="6">
        <v>1818</v>
      </c>
    </row>
    <row r="5" spans="1:5">
      <c r="A5" s="19" t="s">
        <v>20</v>
      </c>
      <c r="B5" s="6">
        <v>3731</v>
      </c>
      <c r="C5" s="6">
        <v>2935</v>
      </c>
      <c r="D5" s="6">
        <v>3407</v>
      </c>
      <c r="E5" s="6">
        <v>6342</v>
      </c>
    </row>
    <row r="6" spans="1:5">
      <c r="A6" s="19" t="s">
        <v>45</v>
      </c>
      <c r="B6" s="6">
        <v>5192</v>
      </c>
      <c r="C6" s="6">
        <v>4628</v>
      </c>
      <c r="D6" s="6">
        <v>5302</v>
      </c>
      <c r="E6" s="6">
        <v>9930</v>
      </c>
    </row>
    <row r="7" spans="1:5">
      <c r="A7" s="19" t="s">
        <v>46</v>
      </c>
      <c r="B7" s="6">
        <v>7258</v>
      </c>
      <c r="C7" s="6">
        <v>6729</v>
      </c>
      <c r="D7" s="6">
        <v>7365</v>
      </c>
      <c r="E7" s="6">
        <v>14094</v>
      </c>
    </row>
    <row r="8" spans="1:5">
      <c r="A8" s="19" t="s">
        <v>47</v>
      </c>
      <c r="B8" s="6">
        <v>7298</v>
      </c>
      <c r="C8" s="6">
        <v>7219</v>
      </c>
      <c r="D8" s="6">
        <v>7828</v>
      </c>
      <c r="E8" s="6">
        <v>15047</v>
      </c>
    </row>
    <row r="9" spans="1:5">
      <c r="A9" s="19" t="s">
        <v>24</v>
      </c>
      <c r="B9" s="6">
        <v>5843</v>
      </c>
      <c r="C9" s="6">
        <v>5099</v>
      </c>
      <c r="D9" s="6">
        <v>5901</v>
      </c>
      <c r="E9" s="6">
        <v>11000</v>
      </c>
    </row>
    <row r="10" spans="1:5">
      <c r="A10" s="19" t="s">
        <v>48</v>
      </c>
      <c r="B10" s="6">
        <v>8293</v>
      </c>
      <c r="C10" s="6">
        <v>8125</v>
      </c>
      <c r="D10" s="6">
        <v>9024</v>
      </c>
      <c r="E10" s="6">
        <v>17149</v>
      </c>
    </row>
    <row r="11" spans="1:5">
      <c r="A11" s="19" t="s">
        <v>26</v>
      </c>
      <c r="B11" s="6">
        <v>7048</v>
      </c>
      <c r="C11" s="6">
        <v>6759</v>
      </c>
      <c r="D11" s="6">
        <v>7398</v>
      </c>
      <c r="E11" s="6">
        <v>14157</v>
      </c>
    </row>
    <row r="12" spans="1:5">
      <c r="A12" s="19" t="s">
        <v>27</v>
      </c>
      <c r="B12" s="6">
        <v>12481</v>
      </c>
      <c r="C12" s="6">
        <v>11556</v>
      </c>
      <c r="D12" s="6">
        <v>13020</v>
      </c>
      <c r="E12" s="6">
        <v>24576</v>
      </c>
    </row>
    <row r="13" spans="1:5">
      <c r="A13" s="19" t="s">
        <v>49</v>
      </c>
      <c r="B13" s="6">
        <v>9393</v>
      </c>
      <c r="C13" s="6">
        <v>9625</v>
      </c>
      <c r="D13" s="6">
        <v>10668</v>
      </c>
      <c r="E13" s="6">
        <v>20293</v>
      </c>
    </row>
    <row r="14" spans="1:5">
      <c r="A14" s="19" t="s">
        <v>29</v>
      </c>
      <c r="B14" s="6">
        <v>13109</v>
      </c>
      <c r="C14" s="6">
        <v>12825</v>
      </c>
      <c r="D14" s="6">
        <v>14561</v>
      </c>
      <c r="E14" s="6">
        <v>27386</v>
      </c>
    </row>
    <row r="15" spans="1:5">
      <c r="A15" s="19" t="s">
        <v>30</v>
      </c>
      <c r="B15" s="6">
        <v>7569</v>
      </c>
      <c r="C15" s="6">
        <v>8387</v>
      </c>
      <c r="D15" s="6">
        <v>8978</v>
      </c>
      <c r="E15" s="6">
        <v>17365</v>
      </c>
    </row>
    <row r="16" spans="1:5">
      <c r="A16" s="19" t="s">
        <v>31</v>
      </c>
      <c r="B16" s="6">
        <v>2767</v>
      </c>
      <c r="C16" s="6">
        <v>3127</v>
      </c>
      <c r="D16" s="6">
        <v>3346</v>
      </c>
      <c r="E16" s="6">
        <v>6473</v>
      </c>
    </row>
    <row r="17" spans="1:5">
      <c r="A17" s="19" t="s">
        <v>32</v>
      </c>
      <c r="B17" s="6">
        <v>3940</v>
      </c>
      <c r="C17" s="6">
        <v>4094</v>
      </c>
      <c r="D17" s="6">
        <v>4435</v>
      </c>
      <c r="E17" s="6">
        <v>8529</v>
      </c>
    </row>
    <row r="18" spans="1:5">
      <c r="A18" s="19" t="s">
        <v>33</v>
      </c>
      <c r="B18" s="6">
        <v>776</v>
      </c>
      <c r="C18" s="6">
        <v>844</v>
      </c>
      <c r="D18" s="6">
        <v>627</v>
      </c>
      <c r="E18" s="6">
        <v>1471</v>
      </c>
    </row>
    <row r="19" spans="1:5">
      <c r="A19" s="19" t="s">
        <v>50</v>
      </c>
      <c r="B19" s="6">
        <v>1237</v>
      </c>
      <c r="C19" s="6">
        <v>1113</v>
      </c>
      <c r="D19" s="6">
        <v>1235</v>
      </c>
      <c r="E19" s="6">
        <v>2348</v>
      </c>
    </row>
    <row r="20" spans="1:5">
      <c r="A20" s="19" t="s">
        <v>35</v>
      </c>
      <c r="B20" s="6">
        <v>7650</v>
      </c>
      <c r="C20" s="6">
        <v>8050</v>
      </c>
      <c r="D20" s="6">
        <v>8471</v>
      </c>
      <c r="E20" s="6">
        <v>16521</v>
      </c>
    </row>
    <row r="21" spans="1:5">
      <c r="A21" s="19" t="s">
        <v>36</v>
      </c>
      <c r="B21" s="6">
        <v>2611</v>
      </c>
      <c r="C21" s="6">
        <v>2517</v>
      </c>
      <c r="D21" s="6">
        <v>2751</v>
      </c>
      <c r="E21" s="6">
        <v>5268</v>
      </c>
    </row>
    <row r="22" spans="1:5">
      <c r="A22" s="19" t="s">
        <v>51</v>
      </c>
      <c r="B22" s="6">
        <v>5780</v>
      </c>
      <c r="C22" s="6">
        <v>6320</v>
      </c>
      <c r="D22" s="6">
        <v>6785</v>
      </c>
      <c r="E22" s="6">
        <v>13105</v>
      </c>
    </row>
    <row r="23" spans="1:5">
      <c r="A23" s="19" t="s">
        <v>38</v>
      </c>
      <c r="B23" s="6">
        <v>2664</v>
      </c>
      <c r="C23" s="6">
        <v>3102</v>
      </c>
      <c r="D23" s="6">
        <v>3455</v>
      </c>
      <c r="E23" s="6">
        <v>6557</v>
      </c>
    </row>
    <row r="24" spans="1:5">
      <c r="A24" s="20" t="s">
        <v>39</v>
      </c>
      <c r="B24" s="6">
        <v>1674</v>
      </c>
      <c r="C24" s="6">
        <v>1713</v>
      </c>
      <c r="D24" s="6">
        <v>1887</v>
      </c>
      <c r="E24" s="6">
        <v>3600</v>
      </c>
    </row>
    <row r="25" spans="1:5">
      <c r="A25" s="21" t="s">
        <v>40</v>
      </c>
      <c r="B25" s="6">
        <f>SUM(B2:B24)</f>
        <v>121381</v>
      </c>
      <c r="C25" s="6">
        <f>SUM(C2:C24)</f>
        <v>119046</v>
      </c>
      <c r="D25" s="6">
        <f>SUM(D2:D24)</f>
        <v>131405</v>
      </c>
      <c r="E25" s="6">
        <f>C25+D25</f>
        <v>250451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/>
  <sheetData>
    <row r="1" spans="1:5">
      <c r="A1" s="17">
        <f>EDATE('3月1日'!A1,1)</f>
        <v>44652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2933</v>
      </c>
      <c r="C2" s="6">
        <v>2549</v>
      </c>
      <c r="D2" s="6">
        <v>2955</v>
      </c>
      <c r="E2" s="6">
        <v>5504</v>
      </c>
    </row>
    <row r="3" spans="1:5">
      <c r="A3" s="19" t="s">
        <v>44</v>
      </c>
      <c r="B3" s="6">
        <v>1042</v>
      </c>
      <c r="C3" s="6">
        <v>879</v>
      </c>
      <c r="D3" s="6">
        <v>1000</v>
      </c>
      <c r="E3" s="6">
        <v>1879</v>
      </c>
    </row>
    <row r="4" spans="1:5">
      <c r="A4" s="19" t="s">
        <v>19</v>
      </c>
      <c r="B4" s="6">
        <v>1071</v>
      </c>
      <c r="C4" s="6">
        <v>834</v>
      </c>
      <c r="D4" s="6">
        <v>973</v>
      </c>
      <c r="E4" s="6">
        <v>1807</v>
      </c>
    </row>
    <row r="5" spans="1:5">
      <c r="A5" s="19" t="s">
        <v>20</v>
      </c>
      <c r="B5" s="6">
        <v>3740</v>
      </c>
      <c r="C5" s="6">
        <v>2931</v>
      </c>
      <c r="D5" s="6">
        <v>3390</v>
      </c>
      <c r="E5" s="6">
        <v>6321</v>
      </c>
    </row>
    <row r="6" spans="1:5">
      <c r="A6" s="19" t="s">
        <v>45</v>
      </c>
      <c r="B6" s="6">
        <v>5200</v>
      </c>
      <c r="C6" s="6">
        <v>4633</v>
      </c>
      <c r="D6" s="6">
        <v>5277</v>
      </c>
      <c r="E6" s="6">
        <v>9910</v>
      </c>
    </row>
    <row r="7" spans="1:5">
      <c r="A7" s="19" t="s">
        <v>46</v>
      </c>
      <c r="B7" s="6">
        <v>7271</v>
      </c>
      <c r="C7" s="6">
        <v>6696</v>
      </c>
      <c r="D7" s="6">
        <v>7340</v>
      </c>
      <c r="E7" s="6">
        <v>14036</v>
      </c>
    </row>
    <row r="8" spans="1:5">
      <c r="A8" s="19" t="s">
        <v>47</v>
      </c>
      <c r="B8" s="6">
        <v>7316</v>
      </c>
      <c r="C8" s="6">
        <v>7207</v>
      </c>
      <c r="D8" s="6">
        <v>7823</v>
      </c>
      <c r="E8" s="6">
        <v>15030</v>
      </c>
    </row>
    <row r="9" spans="1:5">
      <c r="A9" s="19" t="s">
        <v>24</v>
      </c>
      <c r="B9" s="6">
        <v>5842</v>
      </c>
      <c r="C9" s="6">
        <v>5067</v>
      </c>
      <c r="D9" s="6">
        <v>5875</v>
      </c>
      <c r="E9" s="6">
        <v>10942</v>
      </c>
    </row>
    <row r="10" spans="1:5">
      <c r="A10" s="19" t="s">
        <v>48</v>
      </c>
      <c r="B10" s="6">
        <v>8355</v>
      </c>
      <c r="C10" s="6">
        <v>8141</v>
      </c>
      <c r="D10" s="6">
        <v>9048</v>
      </c>
      <c r="E10" s="6">
        <v>17189</v>
      </c>
    </row>
    <row r="11" spans="1:5">
      <c r="A11" s="19" t="s">
        <v>26</v>
      </c>
      <c r="B11" s="6">
        <v>7067</v>
      </c>
      <c r="C11" s="6">
        <v>6740</v>
      </c>
      <c r="D11" s="6">
        <v>7401</v>
      </c>
      <c r="E11" s="6">
        <v>14141</v>
      </c>
    </row>
    <row r="12" spans="1:5">
      <c r="A12" s="19" t="s">
        <v>27</v>
      </c>
      <c r="B12" s="6">
        <v>12509</v>
      </c>
      <c r="C12" s="6">
        <v>11551</v>
      </c>
      <c r="D12" s="6">
        <v>13022</v>
      </c>
      <c r="E12" s="6">
        <v>24573</v>
      </c>
    </row>
    <row r="13" spans="1:5">
      <c r="A13" s="19" t="s">
        <v>49</v>
      </c>
      <c r="B13" s="6">
        <v>9450</v>
      </c>
      <c r="C13" s="6">
        <v>9635</v>
      </c>
      <c r="D13" s="6">
        <v>10682</v>
      </c>
      <c r="E13" s="6">
        <v>20317</v>
      </c>
    </row>
    <row r="14" spans="1:5">
      <c r="A14" s="19" t="s">
        <v>29</v>
      </c>
      <c r="B14" s="6">
        <v>13100</v>
      </c>
      <c r="C14" s="6">
        <v>12767</v>
      </c>
      <c r="D14" s="6">
        <v>14521</v>
      </c>
      <c r="E14" s="6">
        <v>27288</v>
      </c>
    </row>
    <row r="15" spans="1:5">
      <c r="A15" s="19" t="s">
        <v>30</v>
      </c>
      <c r="B15" s="6">
        <v>7602</v>
      </c>
      <c r="C15" s="6">
        <v>8352</v>
      </c>
      <c r="D15" s="6">
        <v>8985</v>
      </c>
      <c r="E15" s="6">
        <v>17337</v>
      </c>
    </row>
    <row r="16" spans="1:5">
      <c r="A16" s="19" t="s">
        <v>31</v>
      </c>
      <c r="B16" s="6">
        <v>2773</v>
      </c>
      <c r="C16" s="6">
        <v>3138</v>
      </c>
      <c r="D16" s="6">
        <v>3347</v>
      </c>
      <c r="E16" s="6">
        <v>6485</v>
      </c>
    </row>
    <row r="17" spans="1:5">
      <c r="A17" s="19" t="s">
        <v>32</v>
      </c>
      <c r="B17" s="6">
        <v>3941</v>
      </c>
      <c r="C17" s="6">
        <v>4084</v>
      </c>
      <c r="D17" s="6">
        <v>4423</v>
      </c>
      <c r="E17" s="6">
        <v>8507</v>
      </c>
    </row>
    <row r="18" spans="1:5">
      <c r="A18" s="19" t="s">
        <v>33</v>
      </c>
      <c r="B18" s="6">
        <v>776</v>
      </c>
      <c r="C18" s="6">
        <v>845</v>
      </c>
      <c r="D18" s="6">
        <v>625</v>
      </c>
      <c r="E18" s="6">
        <v>1470</v>
      </c>
    </row>
    <row r="19" spans="1:5">
      <c r="A19" s="19" t="s">
        <v>50</v>
      </c>
      <c r="B19" s="6">
        <v>1235</v>
      </c>
      <c r="C19" s="6">
        <v>1113</v>
      </c>
      <c r="D19" s="6">
        <v>1225</v>
      </c>
      <c r="E19" s="6">
        <v>2338</v>
      </c>
    </row>
    <row r="20" spans="1:5">
      <c r="A20" s="19" t="s">
        <v>35</v>
      </c>
      <c r="B20" s="6">
        <v>7642</v>
      </c>
      <c r="C20" s="6">
        <v>8017</v>
      </c>
      <c r="D20" s="6">
        <v>8435</v>
      </c>
      <c r="E20" s="6">
        <v>16452</v>
      </c>
    </row>
    <row r="21" spans="1:5">
      <c r="A21" s="19" t="s">
        <v>36</v>
      </c>
      <c r="B21" s="6">
        <v>2595</v>
      </c>
      <c r="C21" s="6">
        <v>2492</v>
      </c>
      <c r="D21" s="6">
        <v>2726</v>
      </c>
      <c r="E21" s="6">
        <v>5218</v>
      </c>
    </row>
    <row r="22" spans="1:5">
      <c r="A22" s="19" t="s">
        <v>51</v>
      </c>
      <c r="B22" s="6">
        <v>5783</v>
      </c>
      <c r="C22" s="6">
        <v>6311</v>
      </c>
      <c r="D22" s="6">
        <v>6770</v>
      </c>
      <c r="E22" s="6">
        <v>13081</v>
      </c>
    </row>
    <row r="23" spans="1:5">
      <c r="A23" s="19" t="s">
        <v>38</v>
      </c>
      <c r="B23" s="6">
        <v>2667</v>
      </c>
      <c r="C23" s="6">
        <v>3101</v>
      </c>
      <c r="D23" s="6">
        <v>3439</v>
      </c>
      <c r="E23" s="6">
        <v>6540</v>
      </c>
    </row>
    <row r="24" spans="1:5">
      <c r="A24" s="20" t="s">
        <v>39</v>
      </c>
      <c r="B24" s="6">
        <v>1677</v>
      </c>
      <c r="C24" s="6">
        <v>1711</v>
      </c>
      <c r="D24" s="6">
        <v>1886</v>
      </c>
      <c r="E24" s="6">
        <v>3597</v>
      </c>
    </row>
    <row r="25" spans="1:5">
      <c r="A25" s="21" t="s">
        <v>40</v>
      </c>
      <c r="B25" s="6">
        <f>SUM(B2:B24)</f>
        <v>121587</v>
      </c>
      <c r="C25" s="6">
        <f>SUM(C2:C24)</f>
        <v>118794</v>
      </c>
      <c r="D25" s="6">
        <f>SUM(D2:D24)</f>
        <v>131168</v>
      </c>
      <c r="E25" s="6">
        <f>SUM(E2:E24)</f>
        <v>249962</v>
      </c>
    </row>
    <row r="26" spans="1: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EDATE('4月1日'!A1,1)</f>
        <v>44682</v>
      </c>
      <c r="B1" s="18" t="s">
        <v>66</v>
      </c>
      <c r="C1" s="18" t="s">
        <v>67</v>
      </c>
      <c r="D1" s="18" t="s">
        <v>68</v>
      </c>
      <c r="E1" s="18" t="s">
        <v>42</v>
      </c>
    </row>
    <row r="2" spans="1:5">
      <c r="A2" s="19" t="s">
        <v>43</v>
      </c>
      <c r="B2" s="6">
        <v>2948</v>
      </c>
      <c r="C2" s="6">
        <v>2547</v>
      </c>
      <c r="D2" s="6">
        <v>2956</v>
      </c>
      <c r="E2" s="6">
        <v>5503</v>
      </c>
    </row>
    <row r="3" spans="1:5">
      <c r="A3" s="19" t="s">
        <v>44</v>
      </c>
      <c r="B3" s="6">
        <v>1033</v>
      </c>
      <c r="C3" s="6">
        <v>870</v>
      </c>
      <c r="D3" s="6">
        <v>997</v>
      </c>
      <c r="E3" s="6">
        <v>1867</v>
      </c>
    </row>
    <row r="4" spans="1:5">
      <c r="A4" s="19" t="s">
        <v>19</v>
      </c>
      <c r="B4" s="6">
        <v>1071</v>
      </c>
      <c r="C4" s="6">
        <v>835</v>
      </c>
      <c r="D4" s="6">
        <v>969</v>
      </c>
      <c r="E4" s="6">
        <v>1804</v>
      </c>
    </row>
    <row r="5" spans="1:5">
      <c r="A5" s="19" t="s">
        <v>20</v>
      </c>
      <c r="B5" s="6">
        <v>3739</v>
      </c>
      <c r="C5" s="6">
        <v>2923</v>
      </c>
      <c r="D5" s="6">
        <v>3395</v>
      </c>
      <c r="E5" s="6">
        <v>6318</v>
      </c>
    </row>
    <row r="6" spans="1:5">
      <c r="A6" s="19" t="s">
        <v>45</v>
      </c>
      <c r="B6" s="6">
        <v>5197</v>
      </c>
      <c r="C6" s="6">
        <v>4620</v>
      </c>
      <c r="D6" s="6">
        <v>5272</v>
      </c>
      <c r="E6" s="6">
        <v>9892</v>
      </c>
    </row>
    <row r="7" spans="1:5">
      <c r="A7" s="19" t="s">
        <v>46</v>
      </c>
      <c r="B7" s="6">
        <v>7297</v>
      </c>
      <c r="C7" s="6">
        <v>6706</v>
      </c>
      <c r="D7" s="6">
        <v>7319</v>
      </c>
      <c r="E7" s="6">
        <v>14025</v>
      </c>
    </row>
    <row r="8" spans="1:5">
      <c r="A8" s="19" t="s">
        <v>47</v>
      </c>
      <c r="B8" s="6">
        <v>7363</v>
      </c>
      <c r="C8" s="6">
        <v>7232</v>
      </c>
      <c r="D8" s="6">
        <v>7841</v>
      </c>
      <c r="E8" s="6">
        <v>15073</v>
      </c>
    </row>
    <row r="9" spans="1:5">
      <c r="A9" s="19" t="s">
        <v>24</v>
      </c>
      <c r="B9" s="6">
        <v>5848</v>
      </c>
      <c r="C9" s="6">
        <v>5076</v>
      </c>
      <c r="D9" s="6">
        <v>5865</v>
      </c>
      <c r="E9" s="6">
        <v>10941</v>
      </c>
    </row>
    <row r="10" spans="1:5">
      <c r="A10" s="19" t="s">
        <v>48</v>
      </c>
      <c r="B10" s="6">
        <v>8395</v>
      </c>
      <c r="C10" s="6">
        <v>8145</v>
      </c>
      <c r="D10" s="6">
        <v>9071</v>
      </c>
      <c r="E10" s="6">
        <v>17216</v>
      </c>
    </row>
    <row r="11" spans="1:5">
      <c r="A11" s="19" t="s">
        <v>26</v>
      </c>
      <c r="B11" s="6">
        <v>7089</v>
      </c>
      <c r="C11" s="6">
        <v>6738</v>
      </c>
      <c r="D11" s="6">
        <v>7382</v>
      </c>
      <c r="E11" s="6">
        <v>14120</v>
      </c>
    </row>
    <row r="12" spans="1:5">
      <c r="A12" s="19" t="s">
        <v>27</v>
      </c>
      <c r="B12" s="6">
        <v>12562</v>
      </c>
      <c r="C12" s="6">
        <v>11577</v>
      </c>
      <c r="D12" s="6">
        <v>13009</v>
      </c>
      <c r="E12" s="6">
        <v>24586</v>
      </c>
    </row>
    <row r="13" spans="1:5">
      <c r="A13" s="19" t="s">
        <v>49</v>
      </c>
      <c r="B13" s="6">
        <v>9462</v>
      </c>
      <c r="C13" s="6">
        <v>9626</v>
      </c>
      <c r="D13" s="6">
        <v>10681</v>
      </c>
      <c r="E13" s="6">
        <v>20307</v>
      </c>
    </row>
    <row r="14" spans="1:5">
      <c r="A14" s="19" t="s">
        <v>29</v>
      </c>
      <c r="B14" s="6">
        <v>13156</v>
      </c>
      <c r="C14" s="6">
        <v>12794</v>
      </c>
      <c r="D14" s="6">
        <v>14517</v>
      </c>
      <c r="E14" s="6">
        <v>27311</v>
      </c>
    </row>
    <row r="15" spans="1:5">
      <c r="A15" s="19" t="s">
        <v>30</v>
      </c>
      <c r="B15" s="6">
        <v>7612</v>
      </c>
      <c r="C15" s="6">
        <v>8351</v>
      </c>
      <c r="D15" s="6">
        <v>8987</v>
      </c>
      <c r="E15" s="6">
        <v>17338</v>
      </c>
    </row>
    <row r="16" spans="1:5">
      <c r="A16" s="19" t="s">
        <v>31</v>
      </c>
      <c r="B16" s="6">
        <v>2778</v>
      </c>
      <c r="C16" s="6">
        <v>3135</v>
      </c>
      <c r="D16" s="6">
        <v>3359</v>
      </c>
      <c r="E16" s="6">
        <v>6494</v>
      </c>
    </row>
    <row r="17" spans="1:5">
      <c r="A17" s="19" t="s">
        <v>32</v>
      </c>
      <c r="B17" s="6">
        <v>3943</v>
      </c>
      <c r="C17" s="6">
        <v>4079</v>
      </c>
      <c r="D17" s="6">
        <v>4423</v>
      </c>
      <c r="E17" s="6">
        <v>8502</v>
      </c>
    </row>
    <row r="18" spans="1:5">
      <c r="A18" s="19" t="s">
        <v>33</v>
      </c>
      <c r="B18" s="6">
        <v>782</v>
      </c>
      <c r="C18" s="6">
        <v>850</v>
      </c>
      <c r="D18" s="6">
        <v>614</v>
      </c>
      <c r="E18" s="6">
        <v>1464</v>
      </c>
    </row>
    <row r="19" spans="1:5">
      <c r="A19" s="19" t="s">
        <v>50</v>
      </c>
      <c r="B19" s="6">
        <v>1231</v>
      </c>
      <c r="C19" s="6">
        <v>1108</v>
      </c>
      <c r="D19" s="6">
        <v>1214</v>
      </c>
      <c r="E19" s="6">
        <v>2322</v>
      </c>
    </row>
    <row r="20" spans="1:5">
      <c r="A20" s="19" t="s">
        <v>35</v>
      </c>
      <c r="B20" s="6">
        <v>7662</v>
      </c>
      <c r="C20" s="6">
        <v>8010</v>
      </c>
      <c r="D20" s="6">
        <v>8439</v>
      </c>
      <c r="E20" s="6">
        <v>16449</v>
      </c>
    </row>
    <row r="21" spans="1:5">
      <c r="A21" s="19" t="s">
        <v>36</v>
      </c>
      <c r="B21" s="6">
        <v>2618</v>
      </c>
      <c r="C21" s="6">
        <v>2502</v>
      </c>
      <c r="D21" s="6">
        <v>2730</v>
      </c>
      <c r="E21" s="6">
        <v>5232</v>
      </c>
    </row>
    <row r="22" spans="1:5">
      <c r="A22" s="19" t="s">
        <v>51</v>
      </c>
      <c r="B22" s="6">
        <v>5794</v>
      </c>
      <c r="C22" s="6">
        <v>6327</v>
      </c>
      <c r="D22" s="6">
        <v>6772</v>
      </c>
      <c r="E22" s="6">
        <v>13099</v>
      </c>
    </row>
    <row r="23" spans="1:5">
      <c r="A23" s="19" t="s">
        <v>38</v>
      </c>
      <c r="B23" s="6">
        <v>2677</v>
      </c>
      <c r="C23" s="6">
        <v>3107</v>
      </c>
      <c r="D23" s="6">
        <v>3436</v>
      </c>
      <c r="E23" s="6">
        <v>6543</v>
      </c>
    </row>
    <row r="24" spans="1:5">
      <c r="A24" s="20" t="s">
        <v>39</v>
      </c>
      <c r="B24" s="6">
        <v>1671</v>
      </c>
      <c r="C24" s="6">
        <v>1706</v>
      </c>
      <c r="D24" s="6">
        <v>1882</v>
      </c>
      <c r="E24" s="6">
        <v>3588</v>
      </c>
    </row>
    <row r="25" spans="1:5">
      <c r="A25" s="21" t="s">
        <v>40</v>
      </c>
      <c r="B25" s="6">
        <f>SUM(B2:B24)</f>
        <v>121928</v>
      </c>
      <c r="C25" s="6">
        <f>SUM(C2:C24)</f>
        <v>118864</v>
      </c>
      <c r="D25" s="6">
        <f>SUM(D2:D24)</f>
        <v>131130</v>
      </c>
      <c r="E25" s="6">
        <f>SUM(E2:E24)</f>
        <v>249994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EDATE('5月1日'!A1,1)</f>
        <v>44713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2952</v>
      </c>
      <c r="C2" s="6">
        <v>2540</v>
      </c>
      <c r="D2" s="6">
        <v>2957</v>
      </c>
      <c r="E2" s="6">
        <v>5497</v>
      </c>
    </row>
    <row r="3" spans="1:5">
      <c r="A3" s="19" t="s">
        <v>44</v>
      </c>
      <c r="B3" s="6">
        <v>1034</v>
      </c>
      <c r="C3" s="6">
        <v>870</v>
      </c>
      <c r="D3" s="6">
        <v>995</v>
      </c>
      <c r="E3" s="6">
        <v>1865</v>
      </c>
    </row>
    <row r="4" spans="1:5">
      <c r="A4" s="19" t="s">
        <v>19</v>
      </c>
      <c r="B4" s="6">
        <v>1063</v>
      </c>
      <c r="C4" s="6">
        <v>829</v>
      </c>
      <c r="D4" s="6">
        <v>960</v>
      </c>
      <c r="E4" s="6">
        <v>1789</v>
      </c>
    </row>
    <row r="5" spans="1:5">
      <c r="A5" s="19" t="s">
        <v>20</v>
      </c>
      <c r="B5" s="6">
        <v>3734</v>
      </c>
      <c r="C5" s="6">
        <v>2929</v>
      </c>
      <c r="D5" s="6">
        <v>3377</v>
      </c>
      <c r="E5" s="6">
        <v>6306</v>
      </c>
    </row>
    <row r="6" spans="1:5">
      <c r="A6" s="19" t="s">
        <v>45</v>
      </c>
      <c r="B6" s="6">
        <v>5195</v>
      </c>
      <c r="C6" s="6">
        <v>4609</v>
      </c>
      <c r="D6" s="6">
        <v>5258</v>
      </c>
      <c r="E6" s="6">
        <v>9867</v>
      </c>
    </row>
    <row r="7" spans="1:5">
      <c r="A7" s="19" t="s">
        <v>46</v>
      </c>
      <c r="B7" s="6">
        <v>7301</v>
      </c>
      <c r="C7" s="6">
        <v>6697</v>
      </c>
      <c r="D7" s="6">
        <v>7331</v>
      </c>
      <c r="E7" s="6">
        <v>14028</v>
      </c>
    </row>
    <row r="8" spans="1:5">
      <c r="A8" s="19" t="s">
        <v>47</v>
      </c>
      <c r="B8" s="6">
        <v>7357</v>
      </c>
      <c r="C8" s="6">
        <v>7225</v>
      </c>
      <c r="D8" s="6">
        <v>7836</v>
      </c>
      <c r="E8" s="6">
        <v>15061</v>
      </c>
    </row>
    <row r="9" spans="1:5">
      <c r="A9" s="19" t="s">
        <v>24</v>
      </c>
      <c r="B9" s="6">
        <v>5859</v>
      </c>
      <c r="C9" s="6">
        <v>5084</v>
      </c>
      <c r="D9" s="6">
        <v>5868</v>
      </c>
      <c r="E9" s="6">
        <v>10952</v>
      </c>
    </row>
    <row r="10" spans="1:5">
      <c r="A10" s="19" t="s">
        <v>48</v>
      </c>
      <c r="B10" s="6">
        <v>8412</v>
      </c>
      <c r="C10" s="6">
        <v>8155</v>
      </c>
      <c r="D10" s="6">
        <v>9076</v>
      </c>
      <c r="E10" s="6">
        <v>17231</v>
      </c>
    </row>
    <row r="11" spans="1:5">
      <c r="A11" s="19" t="s">
        <v>26</v>
      </c>
      <c r="B11" s="6">
        <v>7080</v>
      </c>
      <c r="C11" s="6">
        <v>6721</v>
      </c>
      <c r="D11" s="6">
        <v>7370</v>
      </c>
      <c r="E11" s="6">
        <v>14091</v>
      </c>
    </row>
    <row r="12" spans="1:5">
      <c r="A12" s="19" t="s">
        <v>27</v>
      </c>
      <c r="B12" s="6">
        <v>12555</v>
      </c>
      <c r="C12" s="6">
        <v>11557</v>
      </c>
      <c r="D12" s="6">
        <v>12984</v>
      </c>
      <c r="E12" s="6">
        <v>24541</v>
      </c>
    </row>
    <row r="13" spans="1:5">
      <c r="A13" s="19" t="s">
        <v>49</v>
      </c>
      <c r="B13" s="6">
        <v>9474</v>
      </c>
      <c r="C13" s="6">
        <v>9648</v>
      </c>
      <c r="D13" s="6">
        <v>10687</v>
      </c>
      <c r="E13" s="6">
        <v>20335</v>
      </c>
    </row>
    <row r="14" spans="1:5">
      <c r="A14" s="19" t="s">
        <v>29</v>
      </c>
      <c r="B14" s="6">
        <v>13172</v>
      </c>
      <c r="C14" s="6">
        <v>12784</v>
      </c>
      <c r="D14" s="6">
        <v>14520</v>
      </c>
      <c r="E14" s="6">
        <v>27304</v>
      </c>
    </row>
    <row r="15" spans="1:5">
      <c r="A15" s="19" t="s">
        <v>30</v>
      </c>
      <c r="B15" s="6">
        <v>7607</v>
      </c>
      <c r="C15" s="6">
        <v>8340</v>
      </c>
      <c r="D15" s="6">
        <v>8982</v>
      </c>
      <c r="E15" s="6">
        <v>17322</v>
      </c>
    </row>
    <row r="16" spans="1:5">
      <c r="A16" s="19" t="s">
        <v>31</v>
      </c>
      <c r="B16" s="6">
        <v>2790</v>
      </c>
      <c r="C16" s="6">
        <v>3135</v>
      </c>
      <c r="D16" s="6">
        <v>3358</v>
      </c>
      <c r="E16" s="6">
        <v>6493</v>
      </c>
    </row>
    <row r="17" spans="1:5">
      <c r="A17" s="19" t="s">
        <v>32</v>
      </c>
      <c r="B17" s="6">
        <v>3950</v>
      </c>
      <c r="C17" s="6">
        <v>4092</v>
      </c>
      <c r="D17" s="6">
        <v>4427</v>
      </c>
      <c r="E17" s="6">
        <v>8519</v>
      </c>
    </row>
    <row r="18" spans="1:5">
      <c r="A18" s="19" t="s">
        <v>33</v>
      </c>
      <c r="B18" s="6">
        <v>786</v>
      </c>
      <c r="C18" s="6">
        <v>853</v>
      </c>
      <c r="D18" s="6">
        <v>610</v>
      </c>
      <c r="E18" s="6">
        <v>1463</v>
      </c>
    </row>
    <row r="19" spans="1:5">
      <c r="A19" s="19" t="s">
        <v>50</v>
      </c>
      <c r="B19" s="6">
        <v>1231</v>
      </c>
      <c r="C19" s="6">
        <v>1105</v>
      </c>
      <c r="D19" s="6">
        <v>1214</v>
      </c>
      <c r="E19" s="6">
        <v>2319</v>
      </c>
    </row>
    <row r="20" spans="1:5">
      <c r="A20" s="19" t="s">
        <v>35</v>
      </c>
      <c r="B20" s="6">
        <v>7689</v>
      </c>
      <c r="C20" s="6">
        <v>8014</v>
      </c>
      <c r="D20" s="6">
        <v>8445</v>
      </c>
      <c r="E20" s="6">
        <v>16459</v>
      </c>
    </row>
    <row r="21" spans="1:5">
      <c r="A21" s="19" t="s">
        <v>36</v>
      </c>
      <c r="B21" s="6">
        <v>2614</v>
      </c>
      <c r="C21" s="6">
        <v>2495</v>
      </c>
      <c r="D21" s="6">
        <v>2726</v>
      </c>
      <c r="E21" s="6">
        <v>5221</v>
      </c>
    </row>
    <row r="22" spans="1:5">
      <c r="A22" s="19" t="s">
        <v>51</v>
      </c>
      <c r="B22" s="6">
        <v>5809</v>
      </c>
      <c r="C22" s="6">
        <v>6337</v>
      </c>
      <c r="D22" s="6">
        <v>6778</v>
      </c>
      <c r="E22" s="6">
        <v>13115</v>
      </c>
    </row>
    <row r="23" spans="1:5">
      <c r="A23" s="19" t="s">
        <v>38</v>
      </c>
      <c r="B23" s="6">
        <v>2664</v>
      </c>
      <c r="C23" s="6">
        <v>3101</v>
      </c>
      <c r="D23" s="6">
        <v>3431</v>
      </c>
      <c r="E23" s="6">
        <v>6532</v>
      </c>
    </row>
    <row r="24" spans="1:5">
      <c r="A24" s="20" t="s">
        <v>39</v>
      </c>
      <c r="B24" s="6">
        <v>1674</v>
      </c>
      <c r="C24" s="6">
        <v>1710</v>
      </c>
      <c r="D24" s="6">
        <v>1876</v>
      </c>
      <c r="E24" s="6">
        <v>3586</v>
      </c>
    </row>
    <row r="25" spans="1:5">
      <c r="A25" s="21" t="s">
        <v>40</v>
      </c>
      <c r="B25" s="6">
        <f>SUM(B2:B24)</f>
        <v>122002</v>
      </c>
      <c r="C25" s="6">
        <f>SUM(C2:C24)</f>
        <v>118830</v>
      </c>
      <c r="D25" s="6">
        <f>SUM(D2:D24)</f>
        <v>131066</v>
      </c>
      <c r="E25" s="6">
        <f>SUM(E2:E24)</f>
        <v>249896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EDATE('6月1日'!A1,1)</f>
        <v>44743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2937</v>
      </c>
      <c r="C2" s="6">
        <v>2523</v>
      </c>
      <c r="D2" s="6">
        <v>2948</v>
      </c>
      <c r="E2" s="6">
        <v>5471</v>
      </c>
    </row>
    <row r="3" spans="1:5">
      <c r="A3" s="19" t="s">
        <v>44</v>
      </c>
      <c r="B3" s="6">
        <v>1031</v>
      </c>
      <c r="C3" s="6">
        <v>865</v>
      </c>
      <c r="D3" s="6">
        <v>995</v>
      </c>
      <c r="E3" s="6">
        <v>1860</v>
      </c>
    </row>
    <row r="4" spans="1:5">
      <c r="A4" s="19" t="s">
        <v>19</v>
      </c>
      <c r="B4" s="6">
        <v>1073</v>
      </c>
      <c r="C4" s="6">
        <v>832</v>
      </c>
      <c r="D4" s="6">
        <v>964</v>
      </c>
      <c r="E4" s="6">
        <v>1796</v>
      </c>
    </row>
    <row r="5" spans="1:5">
      <c r="A5" s="19" t="s">
        <v>20</v>
      </c>
      <c r="B5" s="6">
        <v>3728</v>
      </c>
      <c r="C5" s="6">
        <v>2921</v>
      </c>
      <c r="D5" s="6">
        <v>3377</v>
      </c>
      <c r="E5" s="6">
        <v>6298</v>
      </c>
    </row>
    <row r="6" spans="1:5">
      <c r="A6" s="19" t="s">
        <v>69</v>
      </c>
      <c r="B6" s="6">
        <v>5189</v>
      </c>
      <c r="C6" s="6">
        <v>4588</v>
      </c>
      <c r="D6" s="6">
        <v>5256</v>
      </c>
      <c r="E6" s="6">
        <v>9844</v>
      </c>
    </row>
    <row r="7" spans="1:5">
      <c r="A7" s="19" t="s">
        <v>70</v>
      </c>
      <c r="B7" s="6">
        <v>7302</v>
      </c>
      <c r="C7" s="6">
        <v>6694</v>
      </c>
      <c r="D7" s="6">
        <v>7321</v>
      </c>
      <c r="E7" s="6">
        <v>14015</v>
      </c>
    </row>
    <row r="8" spans="1:5">
      <c r="A8" s="19" t="s">
        <v>71</v>
      </c>
      <c r="B8" s="6">
        <v>7362</v>
      </c>
      <c r="C8" s="6">
        <v>7233</v>
      </c>
      <c r="D8" s="6">
        <v>7830</v>
      </c>
      <c r="E8" s="6">
        <v>15063</v>
      </c>
    </row>
    <row r="9" spans="1:5">
      <c r="A9" s="19" t="s">
        <v>72</v>
      </c>
      <c r="B9" s="6">
        <v>5856</v>
      </c>
      <c r="C9" s="6">
        <v>5076</v>
      </c>
      <c r="D9" s="6">
        <v>5860</v>
      </c>
      <c r="E9" s="6">
        <v>10936</v>
      </c>
    </row>
    <row r="10" spans="1:5">
      <c r="A10" s="19" t="s">
        <v>73</v>
      </c>
      <c r="B10" s="6">
        <v>8425</v>
      </c>
      <c r="C10" s="6">
        <v>8154</v>
      </c>
      <c r="D10" s="6">
        <v>9078</v>
      </c>
      <c r="E10" s="6">
        <v>17232</v>
      </c>
    </row>
    <row r="11" spans="1:5">
      <c r="A11" s="19" t="s">
        <v>74</v>
      </c>
      <c r="B11" s="6">
        <v>7065</v>
      </c>
      <c r="C11" s="6">
        <v>6693</v>
      </c>
      <c r="D11" s="6">
        <v>7361</v>
      </c>
      <c r="E11" s="6">
        <v>14054</v>
      </c>
    </row>
    <row r="12" spans="1:5">
      <c r="A12" s="19" t="s">
        <v>27</v>
      </c>
      <c r="B12" s="6">
        <v>12541</v>
      </c>
      <c r="C12" s="6">
        <v>11553</v>
      </c>
      <c r="D12" s="6">
        <v>12972</v>
      </c>
      <c r="E12" s="6">
        <v>24525</v>
      </c>
    </row>
    <row r="13" spans="1:5">
      <c r="A13" s="19" t="s">
        <v>75</v>
      </c>
      <c r="B13" s="6">
        <v>9493</v>
      </c>
      <c r="C13" s="6">
        <v>9663</v>
      </c>
      <c r="D13" s="6">
        <v>10711</v>
      </c>
      <c r="E13" s="6">
        <v>20374</v>
      </c>
    </row>
    <row r="14" spans="1:5">
      <c r="A14" s="19" t="s">
        <v>76</v>
      </c>
      <c r="B14" s="6">
        <v>13181</v>
      </c>
      <c r="C14" s="6">
        <v>12771</v>
      </c>
      <c r="D14" s="6">
        <v>14522</v>
      </c>
      <c r="E14" s="6">
        <v>27293</v>
      </c>
    </row>
    <row r="15" spans="1:5">
      <c r="A15" s="19" t="s">
        <v>77</v>
      </c>
      <c r="B15" s="6">
        <v>7628</v>
      </c>
      <c r="C15" s="6">
        <v>8362</v>
      </c>
      <c r="D15" s="6">
        <v>8986</v>
      </c>
      <c r="E15" s="6">
        <v>17348</v>
      </c>
    </row>
    <row r="16" spans="1:5">
      <c r="A16" s="19" t="s">
        <v>31</v>
      </c>
      <c r="B16" s="6">
        <v>2790</v>
      </c>
      <c r="C16" s="6">
        <v>3137</v>
      </c>
      <c r="D16" s="6">
        <v>3347</v>
      </c>
      <c r="E16" s="6">
        <v>6484</v>
      </c>
    </row>
    <row r="17" spans="1:5">
      <c r="A17" s="19" t="s">
        <v>32</v>
      </c>
      <c r="B17" s="6">
        <v>3949</v>
      </c>
      <c r="C17" s="6">
        <v>4084</v>
      </c>
      <c r="D17" s="6">
        <v>4429</v>
      </c>
      <c r="E17" s="6">
        <v>8513</v>
      </c>
    </row>
    <row r="18" spans="1:5">
      <c r="A18" s="19" t="s">
        <v>78</v>
      </c>
      <c r="B18" s="6">
        <v>784</v>
      </c>
      <c r="C18" s="6">
        <v>849</v>
      </c>
      <c r="D18" s="6">
        <v>609</v>
      </c>
      <c r="E18" s="6">
        <v>1458</v>
      </c>
    </row>
    <row r="19" spans="1:5">
      <c r="A19" s="19" t="s">
        <v>79</v>
      </c>
      <c r="B19" s="6">
        <v>1227</v>
      </c>
      <c r="C19" s="6">
        <v>1102</v>
      </c>
      <c r="D19" s="6">
        <v>1211</v>
      </c>
      <c r="E19" s="6">
        <v>2313</v>
      </c>
    </row>
    <row r="20" spans="1:5">
      <c r="A20" s="19" t="s">
        <v>80</v>
      </c>
      <c r="B20" s="6">
        <v>7716</v>
      </c>
      <c r="C20" s="6">
        <v>8017</v>
      </c>
      <c r="D20" s="6">
        <v>8464</v>
      </c>
      <c r="E20" s="6">
        <v>16481</v>
      </c>
    </row>
    <row r="21" spans="1:5">
      <c r="A21" s="19" t="s">
        <v>81</v>
      </c>
      <c r="B21" s="6">
        <v>2630</v>
      </c>
      <c r="C21" s="6">
        <v>2501</v>
      </c>
      <c r="D21" s="6">
        <v>2741</v>
      </c>
      <c r="E21" s="6">
        <v>5242</v>
      </c>
    </row>
    <row r="22" spans="1:5">
      <c r="A22" s="19" t="s">
        <v>82</v>
      </c>
      <c r="B22" s="6">
        <v>5827</v>
      </c>
      <c r="C22" s="6">
        <v>6341</v>
      </c>
      <c r="D22" s="6">
        <v>6789</v>
      </c>
      <c r="E22" s="6">
        <v>13130</v>
      </c>
    </row>
    <row r="23" spans="1:5">
      <c r="A23" s="19" t="s">
        <v>38</v>
      </c>
      <c r="B23" s="6">
        <v>2677</v>
      </c>
      <c r="C23" s="6">
        <v>3114</v>
      </c>
      <c r="D23" s="6">
        <v>3438</v>
      </c>
      <c r="E23" s="6">
        <v>6552</v>
      </c>
    </row>
    <row r="24" spans="1:5">
      <c r="A24" s="20" t="s">
        <v>39</v>
      </c>
      <c r="B24" s="6">
        <v>1674</v>
      </c>
      <c r="C24" s="6">
        <v>1708</v>
      </c>
      <c r="D24" s="6">
        <v>1875</v>
      </c>
      <c r="E24" s="6">
        <v>3583</v>
      </c>
    </row>
    <row r="25" spans="1:5">
      <c r="A25" s="21" t="s">
        <v>40</v>
      </c>
      <c r="B25" s="6">
        <f>SUM(B2:B24)</f>
        <v>122085</v>
      </c>
      <c r="C25" s="6">
        <f>SUM(C2:C24)</f>
        <v>118781</v>
      </c>
      <c r="D25" s="6">
        <f>SUM(D2:D24)</f>
        <v>131084</v>
      </c>
      <c r="E25" s="6">
        <f>SUM(E2:E24)</f>
        <v>249865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2" max="5" width="9" customWidth="1"/>
  </cols>
  <sheetData>
    <row r="1" spans="1:5">
      <c r="A1" s="17">
        <f>EDATE('7月1日'!A1,1)</f>
        <v>44774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2932</v>
      </c>
      <c r="C2" s="6">
        <v>2523</v>
      </c>
      <c r="D2" s="6">
        <v>2941</v>
      </c>
      <c r="E2" s="6">
        <v>5464</v>
      </c>
    </row>
    <row r="3" spans="1:5">
      <c r="A3" s="19" t="s">
        <v>44</v>
      </c>
      <c r="B3" s="6">
        <v>1030</v>
      </c>
      <c r="C3" s="6">
        <v>862</v>
      </c>
      <c r="D3" s="6">
        <v>998</v>
      </c>
      <c r="E3" s="6">
        <v>1860</v>
      </c>
    </row>
    <row r="4" spans="1:5">
      <c r="A4" s="19" t="s">
        <v>19</v>
      </c>
      <c r="B4" s="6">
        <v>1074</v>
      </c>
      <c r="C4" s="6">
        <v>830</v>
      </c>
      <c r="D4" s="6">
        <v>961</v>
      </c>
      <c r="E4" s="6">
        <v>1791</v>
      </c>
    </row>
    <row r="5" spans="1:5">
      <c r="A5" s="19" t="s">
        <v>20</v>
      </c>
      <c r="B5" s="6">
        <v>3727</v>
      </c>
      <c r="C5" s="6">
        <v>2921</v>
      </c>
      <c r="D5" s="6">
        <v>3387</v>
      </c>
      <c r="E5" s="6">
        <v>6308</v>
      </c>
    </row>
    <row r="6" spans="1:5">
      <c r="A6" s="19" t="s">
        <v>83</v>
      </c>
      <c r="B6" s="6">
        <v>5180</v>
      </c>
      <c r="C6" s="6">
        <v>4584</v>
      </c>
      <c r="D6" s="6">
        <v>5245</v>
      </c>
      <c r="E6" s="6">
        <v>9829</v>
      </c>
    </row>
    <row r="7" spans="1:5">
      <c r="A7" s="19" t="s">
        <v>84</v>
      </c>
      <c r="B7" s="6">
        <v>7291</v>
      </c>
      <c r="C7" s="6">
        <v>6686</v>
      </c>
      <c r="D7" s="6">
        <v>7314</v>
      </c>
      <c r="E7" s="6">
        <v>14000</v>
      </c>
    </row>
    <row r="8" spans="1:5">
      <c r="A8" s="19" t="s">
        <v>85</v>
      </c>
      <c r="B8" s="6">
        <v>7352</v>
      </c>
      <c r="C8" s="6">
        <v>7227</v>
      </c>
      <c r="D8" s="6">
        <v>7823</v>
      </c>
      <c r="E8" s="6">
        <v>15050</v>
      </c>
    </row>
    <row r="9" spans="1:5">
      <c r="A9" s="19" t="s">
        <v>86</v>
      </c>
      <c r="B9" s="6">
        <v>5853</v>
      </c>
      <c r="C9" s="6">
        <v>5062</v>
      </c>
      <c r="D9" s="6">
        <v>5855</v>
      </c>
      <c r="E9" s="6">
        <v>10917</v>
      </c>
    </row>
    <row r="10" spans="1:5">
      <c r="A10" s="19" t="s">
        <v>87</v>
      </c>
      <c r="B10" s="6">
        <v>8420</v>
      </c>
      <c r="C10" s="6">
        <v>8141</v>
      </c>
      <c r="D10" s="6">
        <v>9063</v>
      </c>
      <c r="E10" s="6">
        <v>17204</v>
      </c>
    </row>
    <row r="11" spans="1:5">
      <c r="A11" s="19" t="s">
        <v>88</v>
      </c>
      <c r="B11" s="6">
        <v>7073</v>
      </c>
      <c r="C11" s="6">
        <v>6692</v>
      </c>
      <c r="D11" s="6">
        <v>7362</v>
      </c>
      <c r="E11" s="6">
        <v>14054</v>
      </c>
    </row>
    <row r="12" spans="1:5">
      <c r="A12" s="19" t="s">
        <v>27</v>
      </c>
      <c r="B12" s="6">
        <v>12562</v>
      </c>
      <c r="C12" s="6">
        <v>11574</v>
      </c>
      <c r="D12" s="6">
        <v>12975</v>
      </c>
      <c r="E12" s="6">
        <v>24549</v>
      </c>
    </row>
    <row r="13" spans="1:5">
      <c r="A13" s="19" t="s">
        <v>89</v>
      </c>
      <c r="B13" s="6">
        <v>9484</v>
      </c>
      <c r="C13" s="6">
        <v>9643</v>
      </c>
      <c r="D13" s="6">
        <v>10707</v>
      </c>
      <c r="E13" s="6">
        <v>20350</v>
      </c>
    </row>
    <row r="14" spans="1:5">
      <c r="A14" s="19" t="s">
        <v>90</v>
      </c>
      <c r="B14" s="6">
        <v>13179</v>
      </c>
      <c r="C14" s="6">
        <v>12758</v>
      </c>
      <c r="D14" s="6">
        <v>14503</v>
      </c>
      <c r="E14" s="6">
        <v>27261</v>
      </c>
    </row>
    <row r="15" spans="1:5">
      <c r="A15" s="19" t="s">
        <v>91</v>
      </c>
      <c r="B15" s="6">
        <v>7623</v>
      </c>
      <c r="C15" s="6">
        <v>8359</v>
      </c>
      <c r="D15" s="6">
        <v>8990</v>
      </c>
      <c r="E15" s="6">
        <v>17349</v>
      </c>
    </row>
    <row r="16" spans="1:5">
      <c r="A16" s="19" t="s">
        <v>31</v>
      </c>
      <c r="B16" s="6">
        <v>2794</v>
      </c>
      <c r="C16" s="6">
        <v>3137</v>
      </c>
      <c r="D16" s="6">
        <v>3347</v>
      </c>
      <c r="E16" s="6">
        <v>6484</v>
      </c>
    </row>
    <row r="17" spans="1:5">
      <c r="A17" s="19" t="s">
        <v>32</v>
      </c>
      <c r="B17" s="6">
        <v>3948</v>
      </c>
      <c r="C17" s="6">
        <v>4086</v>
      </c>
      <c r="D17" s="6">
        <v>4425</v>
      </c>
      <c r="E17" s="6">
        <v>8511</v>
      </c>
    </row>
    <row r="18" spans="1:5">
      <c r="A18" s="19" t="s">
        <v>92</v>
      </c>
      <c r="B18" s="6">
        <v>783</v>
      </c>
      <c r="C18" s="6">
        <v>850</v>
      </c>
      <c r="D18" s="6">
        <v>606</v>
      </c>
      <c r="E18" s="6">
        <v>1456</v>
      </c>
    </row>
    <row r="19" spans="1:5">
      <c r="A19" s="19" t="s">
        <v>93</v>
      </c>
      <c r="B19" s="6">
        <v>1226</v>
      </c>
      <c r="C19" s="6">
        <v>1101</v>
      </c>
      <c r="D19" s="6">
        <v>1212</v>
      </c>
      <c r="E19" s="6">
        <v>2313</v>
      </c>
    </row>
    <row r="20" spans="1:5">
      <c r="A20" s="19" t="s">
        <v>94</v>
      </c>
      <c r="B20" s="6">
        <v>7719</v>
      </c>
      <c r="C20" s="6">
        <v>8016</v>
      </c>
      <c r="D20" s="6">
        <v>8461</v>
      </c>
      <c r="E20" s="6">
        <v>16477</v>
      </c>
    </row>
    <row r="21" spans="1:5">
      <c r="A21" s="19" t="s">
        <v>95</v>
      </c>
      <c r="B21" s="6">
        <v>2627</v>
      </c>
      <c r="C21" s="6">
        <v>2506</v>
      </c>
      <c r="D21" s="6">
        <v>2739</v>
      </c>
      <c r="E21" s="6">
        <v>5245</v>
      </c>
    </row>
    <row r="22" spans="1:5">
      <c r="A22" s="19" t="s">
        <v>96</v>
      </c>
      <c r="B22" s="6">
        <v>5825</v>
      </c>
      <c r="C22" s="6">
        <v>6332</v>
      </c>
      <c r="D22" s="6">
        <v>6790</v>
      </c>
      <c r="E22" s="6">
        <v>13122</v>
      </c>
    </row>
    <row r="23" spans="1:5">
      <c r="A23" s="19" t="s">
        <v>38</v>
      </c>
      <c r="B23" s="6">
        <v>2683</v>
      </c>
      <c r="C23" s="6">
        <v>3118</v>
      </c>
      <c r="D23" s="6">
        <v>3434</v>
      </c>
      <c r="E23" s="6">
        <v>6552</v>
      </c>
    </row>
    <row r="24" spans="1:5">
      <c r="A24" s="20" t="s">
        <v>39</v>
      </c>
      <c r="B24" s="6">
        <v>1674</v>
      </c>
      <c r="C24" s="6">
        <v>1709</v>
      </c>
      <c r="D24" s="6">
        <v>1874</v>
      </c>
      <c r="E24" s="6">
        <v>3583</v>
      </c>
    </row>
    <row r="25" spans="1:5">
      <c r="A25" s="21" t="s">
        <v>40</v>
      </c>
      <c r="B25" s="6">
        <f>SUM(B2:B24)</f>
        <v>122059</v>
      </c>
      <c r="C25" s="6">
        <f>SUM(C2:C24)</f>
        <v>118717</v>
      </c>
      <c r="D25" s="6">
        <f>SUM(D2:D24)</f>
        <v>131012</v>
      </c>
      <c r="E25" s="6">
        <f>SUM(E2:E24)</f>
        <v>249729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R4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2022-12-01T01:33:59Z</cp:lastPrinted>
  <dcterms:created xsi:type="dcterms:W3CDTF">2020-01-06T01:43:14Z</dcterms:created>
  <dcterms:modified xsi:type="dcterms:W3CDTF">2022-12-01T01:41:25Z</dcterms:modified>
</cp:coreProperties>
</file>